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808" windowHeight="8016" tabRatio="829"/>
  </bookViews>
  <sheets>
    <sheet name="2024 ESG Data Book" sheetId="26" r:id="rId1"/>
    <sheet name="미팅안건" sheetId="10" state="hidden" r:id="rId2"/>
  </sheets>
  <definedNames>
    <definedName name="_xlnm.Print_Area" localSheetId="0">'2024 ESG Data Book'!$C$1:$M$29</definedName>
  </definedNames>
  <calcPr calcId="152511"/>
</workbook>
</file>

<file path=xl/calcChain.xml><?xml version="1.0" encoding="utf-8"?>
<calcChain xmlns="http://schemas.openxmlformats.org/spreadsheetml/2006/main">
  <c r="J192" i="26" l="1"/>
  <c r="I192" i="26"/>
  <c r="H192" i="26"/>
  <c r="J182" i="26"/>
  <c r="I182" i="26"/>
  <c r="H182" i="26"/>
  <c r="J172" i="26"/>
  <c r="I172" i="26"/>
  <c r="H172" i="26"/>
  <c r="J167" i="26"/>
  <c r="I167" i="26"/>
  <c r="H167" i="26"/>
  <c r="J162" i="26"/>
  <c r="I162" i="26"/>
  <c r="H162" i="26"/>
  <c r="J151" i="26"/>
  <c r="I151" i="26"/>
  <c r="H151" i="26"/>
  <c r="J146" i="26"/>
  <c r="I146" i="26"/>
  <c r="H146" i="26"/>
  <c r="J141" i="26"/>
  <c r="I141" i="26"/>
  <c r="H141" i="26"/>
  <c r="L129" i="26"/>
  <c r="K129" i="26"/>
  <c r="J129" i="26"/>
  <c r="I129" i="26"/>
  <c r="L124" i="26"/>
  <c r="K124" i="26"/>
  <c r="J124" i="26"/>
  <c r="I124" i="26"/>
  <c r="I119" i="26"/>
  <c r="J119" i="26"/>
  <c r="K119" i="26"/>
  <c r="L119" i="26"/>
  <c r="M104" i="26"/>
  <c r="L104" i="26"/>
  <c r="K104" i="26"/>
  <c r="J104" i="26"/>
  <c r="M99" i="26"/>
  <c r="L99" i="26"/>
  <c r="K99" i="26"/>
  <c r="J99" i="26"/>
  <c r="M86" i="26"/>
  <c r="L86" i="26"/>
  <c r="K86" i="26"/>
  <c r="J86" i="26"/>
  <c r="M81" i="26"/>
  <c r="L81" i="26"/>
  <c r="K81" i="26"/>
  <c r="J81" i="26"/>
  <c r="K76" i="26"/>
  <c r="L76" i="26"/>
  <c r="M76" i="26"/>
  <c r="J76" i="26"/>
  <c r="M63" i="26"/>
  <c r="L63" i="26"/>
  <c r="K63" i="26"/>
  <c r="J63" i="26"/>
  <c r="J105" i="26" s="1"/>
  <c r="M106" i="26" l="1"/>
  <c r="L106" i="26"/>
  <c r="K106" i="26"/>
  <c r="L105" i="26"/>
  <c r="K105" i="26"/>
  <c r="J106" i="26"/>
  <c r="J107" i="26"/>
  <c r="J108" i="26" s="1"/>
  <c r="K107" i="26"/>
  <c r="L107" i="26"/>
  <c r="M107" i="26"/>
  <c r="M105" i="26"/>
  <c r="L108" i="26"/>
  <c r="K108" i="26"/>
  <c r="M108" i="26"/>
  <c r="M47" i="26" l="1"/>
  <c r="L47" i="26"/>
  <c r="K47" i="26"/>
  <c r="J47" i="26"/>
  <c r="M43" i="26"/>
  <c r="L43" i="26"/>
  <c r="K43" i="26"/>
  <c r="J43" i="26"/>
  <c r="M38" i="26"/>
  <c r="M44" i="26" s="1"/>
  <c r="L38" i="26"/>
  <c r="L44" i="26" s="1"/>
  <c r="L48" i="26" s="1"/>
  <c r="K38" i="26"/>
  <c r="K44" i="26" s="1"/>
  <c r="J38" i="26"/>
  <c r="J44" i="26" s="1"/>
  <c r="K23" i="26"/>
  <c r="J23" i="26"/>
  <c r="I23" i="26"/>
  <c r="H23" i="26"/>
  <c r="I18" i="26"/>
  <c r="J18" i="26"/>
  <c r="K18" i="26"/>
  <c r="H18" i="26"/>
  <c r="J50" i="26" l="1"/>
  <c r="J48" i="26"/>
  <c r="K50" i="26"/>
  <c r="K48" i="26"/>
  <c r="M50" i="26"/>
  <c r="M48" i="26"/>
  <c r="H24" i="26"/>
  <c r="H26" i="26" s="1"/>
  <c r="J24" i="26"/>
  <c r="I24" i="26"/>
  <c r="I26" i="26" s="1"/>
  <c r="K24" i="26"/>
  <c r="K26" i="26" s="1"/>
</calcChain>
</file>

<file path=xl/sharedStrings.xml><?xml version="1.0" encoding="utf-8"?>
<sst xmlns="http://schemas.openxmlformats.org/spreadsheetml/2006/main" count="435" uniqueCount="135">
  <si>
    <t>구분</t>
  </si>
  <si>
    <t>단위</t>
  </si>
  <si>
    <t>현업부서별 미팅 안건</t>
    <phoneticPr fontId="1" type="noConversion"/>
  </si>
  <si>
    <t>1. 부서명 : 티시스 IT사업본부</t>
    <phoneticPr fontId="1" type="noConversion"/>
  </si>
  <si>
    <t>2. 담당자 : 이윤경 선임님</t>
    <phoneticPr fontId="1" type="noConversion"/>
  </si>
  <si>
    <t>3. 안건</t>
    <phoneticPr fontId="1" type="noConversion"/>
  </si>
  <si>
    <t>1) 태광산업 홈페이지 개편 계획 (전사 차원)</t>
    <phoneticPr fontId="1" type="noConversion"/>
  </si>
  <si>
    <t>2) 태광산업 홈페이지 DATA 보관 유무 (엑셀 파일 형태 등)</t>
    <phoneticPr fontId="1" type="noConversion"/>
  </si>
  <si>
    <t>1. 부서명 : 안전보건실</t>
    <phoneticPr fontId="1" type="noConversion"/>
  </si>
  <si>
    <t>2. 담당자 : 추후 확인 예정</t>
    <phoneticPr fontId="1" type="noConversion"/>
  </si>
  <si>
    <t>1) ESG 평가 대응</t>
    <phoneticPr fontId="1" type="noConversion"/>
  </si>
  <si>
    <t>① 안전보건경영 관련 중장기 목표 수립</t>
    <phoneticPr fontId="1" type="noConversion"/>
  </si>
  <si>
    <t>② 안전보건 정책을 통해 안전보건 위험에 취약한 이해관계자를 명시</t>
    <phoneticPr fontId="1" type="noConversion"/>
  </si>
  <si>
    <t>③ 협력업체 근로자의 안전보건 관련 고충을 해결하기 위한 채널 운영 여부</t>
    <phoneticPr fontId="1" type="noConversion"/>
  </si>
  <si>
    <t>④ 협력업체의 안전 역량을 정기적 평가 Tool 여부</t>
    <phoneticPr fontId="1" type="noConversion"/>
  </si>
  <si>
    <t>Ⅰ. 티시스</t>
    <phoneticPr fontId="1" type="noConversion"/>
  </si>
  <si>
    <t>Ⅱ. 태광산업</t>
    <phoneticPr fontId="1" type="noConversion"/>
  </si>
  <si>
    <t>2023 (실적)</t>
    <phoneticPr fontId="1" type="noConversion"/>
  </si>
  <si>
    <t>2024 (목표)</t>
    <phoneticPr fontId="1" type="noConversion"/>
  </si>
  <si>
    <t>2022 (실적)</t>
    <phoneticPr fontId="1" type="noConversion"/>
  </si>
  <si>
    <t>환경 (Environment) 부문</t>
    <phoneticPr fontId="3" type="noConversion"/>
  </si>
  <si>
    <t>ESG 주요 성과 (ESG Data Book)</t>
    <phoneticPr fontId="3" type="noConversion"/>
  </si>
  <si>
    <t>1. 사업장 별 온실가스 배출량</t>
    <phoneticPr fontId="1" type="noConversion"/>
  </si>
  <si>
    <t>1) 석유화학1공장</t>
    <phoneticPr fontId="1" type="noConversion"/>
  </si>
  <si>
    <t>2) 석유화학2공장</t>
    <phoneticPr fontId="1" type="noConversion"/>
  </si>
  <si>
    <t>3) 석유화학3공장</t>
    <phoneticPr fontId="1" type="noConversion"/>
  </si>
  <si>
    <t>4) 울산공장</t>
    <phoneticPr fontId="1" type="noConversion"/>
  </si>
  <si>
    <t>1. Scope1
(직접배출)</t>
    <phoneticPr fontId="1" type="noConversion"/>
  </si>
  <si>
    <t>tCO2-eq</t>
    <phoneticPr fontId="1" type="noConversion"/>
  </si>
  <si>
    <t>2024 (실적)</t>
    <phoneticPr fontId="1" type="noConversion"/>
  </si>
  <si>
    <t>tCO2-eq</t>
    <phoneticPr fontId="1" type="noConversion"/>
  </si>
  <si>
    <t>tCO2-eq</t>
    <phoneticPr fontId="1" type="noConversion"/>
  </si>
  <si>
    <t>2. Scope2
(간접배출)</t>
    <phoneticPr fontId="1" type="noConversion"/>
  </si>
  <si>
    <t>Scope2 소계 (②)</t>
    <phoneticPr fontId="1" type="noConversion"/>
  </si>
  <si>
    <t>Scope1 소계 (①)</t>
    <phoneticPr fontId="1" type="noConversion"/>
  </si>
  <si>
    <t>사업장</t>
    <phoneticPr fontId="1" type="noConversion"/>
  </si>
  <si>
    <t>온실가스 총 배출량 (①+②)</t>
    <phoneticPr fontId="1" type="noConversion"/>
  </si>
  <si>
    <t>억원</t>
    <phoneticPr fontId="1" type="noConversion"/>
  </si>
  <si>
    <t>매출액</t>
    <phoneticPr fontId="1" type="noConversion"/>
  </si>
  <si>
    <t>온실가스 배출 집약도</t>
    <phoneticPr fontId="1" type="noConversion"/>
  </si>
  <si>
    <t>tCO2-eq/억원</t>
    <phoneticPr fontId="1" type="noConversion"/>
  </si>
  <si>
    <t>▷ 공개범위 ① 온실가스 배출량 목표 대비 실적 ('24년) ② 최근 3개년 ('22년 ~ '24년) 온실가스 배출량 ③ 최근 3개년 ('22년 ~ '24년) 온실가스 배출 집약도</t>
    <phoneticPr fontId="1" type="noConversion"/>
  </si>
  <si>
    <t>※ 작성기준 ① 온실가스 배출량 : 온실가스 배출량 제3자 검증 결과 기준 ② 매출액 : 사업보고서 (별도)</t>
    <phoneticPr fontId="1" type="noConversion"/>
  </si>
  <si>
    <t>구분</t>
    <phoneticPr fontId="1" type="noConversion"/>
  </si>
  <si>
    <t>사업장</t>
    <phoneticPr fontId="1" type="noConversion"/>
  </si>
  <si>
    <t>에너지원</t>
    <phoneticPr fontId="1" type="noConversion"/>
  </si>
  <si>
    <t>단위</t>
    <phoneticPr fontId="1" type="noConversion"/>
  </si>
  <si>
    <t>2024 (실적)</t>
    <phoneticPr fontId="1" type="noConversion"/>
  </si>
  <si>
    <t>연료</t>
    <phoneticPr fontId="1" type="noConversion"/>
  </si>
  <si>
    <t>TJ</t>
    <phoneticPr fontId="1" type="noConversion"/>
  </si>
  <si>
    <t>2) 석유화학2공장</t>
    <phoneticPr fontId="1" type="noConversion"/>
  </si>
  <si>
    <t>전력</t>
    <phoneticPr fontId="1" type="noConversion"/>
  </si>
  <si>
    <t>바이오가스</t>
    <phoneticPr fontId="1" type="noConversion"/>
  </si>
  <si>
    <t>2) 울산공장</t>
    <phoneticPr fontId="1" type="noConversion"/>
  </si>
  <si>
    <t>태양광</t>
    <phoneticPr fontId="1" type="noConversion"/>
  </si>
  <si>
    <t>2022 (실적)</t>
    <phoneticPr fontId="1" type="noConversion"/>
  </si>
  <si>
    <t>2023 (실적)</t>
    <phoneticPr fontId="1" type="noConversion"/>
  </si>
  <si>
    <t>2. 사업장 별 에너지 소비량</t>
    <phoneticPr fontId="1" type="noConversion"/>
  </si>
  <si>
    <t>에너지 총 소비량 계 (① + ② + ③)</t>
    <phoneticPr fontId="1" type="noConversion"/>
  </si>
  <si>
    <t>TJ</t>
    <phoneticPr fontId="1" type="noConversion"/>
  </si>
  <si>
    <t>매출액</t>
    <phoneticPr fontId="1" type="noConversion"/>
  </si>
  <si>
    <t>억원</t>
    <phoneticPr fontId="1" type="noConversion"/>
  </si>
  <si>
    <t>TJ/억원</t>
    <phoneticPr fontId="1" type="noConversion"/>
  </si>
  <si>
    <t>직접에너지 소비량 소계 (①)</t>
    <phoneticPr fontId="1" type="noConversion"/>
  </si>
  <si>
    <t>간접 에너지 소비량 소계 (②)</t>
    <phoneticPr fontId="1" type="noConversion"/>
  </si>
  <si>
    <t>1. 직접에너지 소비</t>
    <phoneticPr fontId="1" type="noConversion"/>
  </si>
  <si>
    <t>2. 간접에너지 소비</t>
    <phoneticPr fontId="1" type="noConversion"/>
  </si>
  <si>
    <t>재생 에너지 소비량 계 (③)</t>
    <phoneticPr fontId="1" type="noConversion"/>
  </si>
  <si>
    <t>일반에너지 소비량 계 (①+②)</t>
    <phoneticPr fontId="1" type="noConversion"/>
  </si>
  <si>
    <t>에너지 집약도 (일반에너지 소비량 기준)</t>
    <phoneticPr fontId="1" type="noConversion"/>
  </si>
  <si>
    <r>
      <t xml:space="preserve">II. 재생에너지 소비
</t>
    </r>
    <r>
      <rPr>
        <sz val="12"/>
        <color theme="1"/>
        <rFont val="바탕"/>
        <family val="1"/>
        <charset val="129"/>
      </rPr>
      <t xml:space="preserve">     (＊ 생산량 100% 자가 소비)</t>
    </r>
    <phoneticPr fontId="1" type="noConversion"/>
  </si>
  <si>
    <t>▷ 공개범위 ① 에너지 소비 목표 대비 실적 ('24년) ② 최근 3개년 ('22년 ~ '24년) 에너지 총 소비량 ③ 최근 3개년 ('22년 ~ '24년) 에너지 집약도 (단, 산정시 재생에너지 소비는 제외)</t>
    <phoneticPr fontId="1" type="noConversion"/>
  </si>
  <si>
    <t>※ 작성기준 ① 에너지 소비량 : 에너지 사용량 제3자 검증 결과 ② 매출액 : 사업보고서 (별도) ③ 직접에너지 : LNG, LPG, 경유 등 연료 사용량의 총 합계</t>
    <phoneticPr fontId="1" type="noConversion"/>
  </si>
  <si>
    <t>I. 일반폐기물</t>
    <phoneticPr fontId="1" type="noConversion"/>
  </si>
  <si>
    <t>I. 일반에너지 소비</t>
    <phoneticPr fontId="1" type="noConversion"/>
  </si>
  <si>
    <t>1. 발생</t>
    <phoneticPr fontId="1" type="noConversion"/>
  </si>
  <si>
    <t>2. 처리</t>
    <phoneticPr fontId="1" type="noConversion"/>
  </si>
  <si>
    <t>처리방법</t>
    <phoneticPr fontId="1" type="noConversion"/>
  </si>
  <si>
    <t>톤</t>
    <phoneticPr fontId="1" type="noConversion"/>
  </si>
  <si>
    <t>일반폐기물 발생량 소계 (①)</t>
    <phoneticPr fontId="1" type="noConversion"/>
  </si>
  <si>
    <t>소각</t>
    <phoneticPr fontId="1" type="noConversion"/>
  </si>
  <si>
    <t>기타처리</t>
    <phoneticPr fontId="1" type="noConversion"/>
  </si>
  <si>
    <t>매립</t>
    <phoneticPr fontId="1" type="noConversion"/>
  </si>
  <si>
    <t>매립</t>
    <phoneticPr fontId="1" type="noConversion"/>
  </si>
  <si>
    <t>일반폐기물 처리량 소계 (②)</t>
    <phoneticPr fontId="1" type="noConversion"/>
  </si>
  <si>
    <t>-</t>
  </si>
  <si>
    <t>3. 재활용</t>
    <phoneticPr fontId="1" type="noConversion"/>
  </si>
  <si>
    <t>일반폐기물 재활용량 소계 (③)</t>
    <phoneticPr fontId="1" type="noConversion"/>
  </si>
  <si>
    <t>II. 지정폐기물</t>
    <phoneticPr fontId="1" type="noConversion"/>
  </si>
  <si>
    <t>지정폐기물 발생량 소계 (④)</t>
    <phoneticPr fontId="1" type="noConversion"/>
  </si>
  <si>
    <t>지정폐기물 처리량 소계 (⑤)</t>
    <phoneticPr fontId="1" type="noConversion"/>
  </si>
  <si>
    <t>지정폐기물 재활용량 소계 (⑥)</t>
    <phoneticPr fontId="1" type="noConversion"/>
  </si>
  <si>
    <t>폐기물 발생량 총계 (① + ④)</t>
    <phoneticPr fontId="1" type="noConversion"/>
  </si>
  <si>
    <t>폐기물 처리량 총계 (② + ⑤)</t>
    <phoneticPr fontId="1" type="noConversion"/>
  </si>
  <si>
    <t>폐기물 재활용량 총계 (③ + ⑥)</t>
    <phoneticPr fontId="1" type="noConversion"/>
  </si>
  <si>
    <t>톤</t>
    <phoneticPr fontId="1" type="noConversion"/>
  </si>
  <si>
    <t>폐기물 재활용 비율</t>
    <phoneticPr fontId="1" type="noConversion"/>
  </si>
  <si>
    <t>%</t>
    <phoneticPr fontId="1" type="noConversion"/>
  </si>
  <si>
    <t>3. 폐기물 (발생/처리/재활용)</t>
    <phoneticPr fontId="1" type="noConversion"/>
  </si>
  <si>
    <t>▷ 공개범위 ① 폐기물 (발생·처리·재활용량) 목표 대비 실적 ('24년) ② 최근 3개년 ('22년 ~ '24년) 폐기물 처리 실적 ③ 최근 3개년 ('22년 ~ '24년) 폐기물 재활용 실적</t>
    <phoneticPr fontId="1" type="noConversion"/>
  </si>
  <si>
    <t>4. 용수</t>
    <phoneticPr fontId="1" type="noConversion"/>
  </si>
  <si>
    <t>▷ 공개범위 ① 용수 사용량 목표 대비 실적 ('24년) ② 최근 3개년 ('22년 ~ '24년) 사업장 별 공급원에 따른 총 취수량, 사용량 및 재이용량</t>
    <phoneticPr fontId="1" type="noConversion"/>
  </si>
  <si>
    <t>공급원</t>
    <phoneticPr fontId="1" type="noConversion"/>
  </si>
  <si>
    <t>공업용수</t>
    <phoneticPr fontId="1" type="noConversion"/>
  </si>
  <si>
    <t>구분</t>
    <phoneticPr fontId="1" type="noConversion"/>
  </si>
  <si>
    <t>I. 취수량</t>
    <phoneticPr fontId="1" type="noConversion"/>
  </si>
  <si>
    <t>II. 사용량</t>
    <phoneticPr fontId="1" type="noConversion"/>
  </si>
  <si>
    <t>III. 재이용량</t>
    <phoneticPr fontId="1" type="noConversion"/>
  </si>
  <si>
    <t>재이용량 총계</t>
    <phoneticPr fontId="1" type="noConversion"/>
  </si>
  <si>
    <t>사용량 총계</t>
    <phoneticPr fontId="1" type="noConversion"/>
  </si>
  <si>
    <t>취수량 총계</t>
    <phoneticPr fontId="1" type="noConversion"/>
  </si>
  <si>
    <t>※ 전량 공업용수를 취수하여 사업장 내에 사용하고, 석유화학2공장은 석유화학1공장에서 취수한 용수를 공급받고 있습니다.</t>
    <phoneticPr fontId="1" type="noConversion"/>
  </si>
  <si>
    <t>5. 대기오염물질 배출</t>
    <phoneticPr fontId="1" type="noConversion"/>
  </si>
  <si>
    <t>▷ 공개범위 : 최근 3개년 ('22년 ~ '24년) 사업장 별 대기오염물질 (질소산화물, 황산화물, 먼지) 배출량</t>
    <phoneticPr fontId="1" type="noConversion"/>
  </si>
  <si>
    <t>질소산화물</t>
  </si>
  <si>
    <t>황산화물</t>
  </si>
  <si>
    <t>먼지</t>
  </si>
  <si>
    <t>질소산화물 배출 총계</t>
    <phoneticPr fontId="1" type="noConversion"/>
  </si>
  <si>
    <t>황산화물 배출 총계</t>
    <phoneticPr fontId="1" type="noConversion"/>
  </si>
  <si>
    <t>먼지 배출 총계</t>
    <phoneticPr fontId="1" type="noConversion"/>
  </si>
  <si>
    <t>6. 수질오염물질 배출</t>
    <phoneticPr fontId="1" type="noConversion"/>
  </si>
  <si>
    <t>▷ 공개범위 : 최근 3개년 ('22년 ~ '24년) 사업장 별 수질오염물질 (BOD, TOC, SS) 배출량</t>
    <phoneticPr fontId="1" type="noConversion"/>
  </si>
  <si>
    <t>BOD</t>
    <phoneticPr fontId="1" type="noConversion"/>
  </si>
  <si>
    <t>TOC</t>
    <phoneticPr fontId="1" type="noConversion"/>
  </si>
  <si>
    <t>부유물질 (SS)</t>
    <phoneticPr fontId="1" type="noConversion"/>
  </si>
  <si>
    <t>BOD 배출 총계</t>
    <phoneticPr fontId="1" type="noConversion"/>
  </si>
  <si>
    <t>TOC 배출 총계</t>
    <phoneticPr fontId="1" type="noConversion"/>
  </si>
  <si>
    <t>SS 배출 총계</t>
    <phoneticPr fontId="1" type="noConversion"/>
  </si>
  <si>
    <t>7. 유해화학물질 사용량</t>
    <phoneticPr fontId="1" type="noConversion"/>
  </si>
  <si>
    <t>▷ 공개범위 : 최근 3개년 ('22년 ~ '24년) 사업장 별 유해화학물질 사용량</t>
    <phoneticPr fontId="1" type="noConversion"/>
  </si>
  <si>
    <t>유해화학물질</t>
    <phoneticPr fontId="1" type="noConversion"/>
  </si>
  <si>
    <t>8. 화학물질 배출량</t>
    <phoneticPr fontId="1" type="noConversion"/>
  </si>
  <si>
    <t>▷ 공개범위 : 최근 3개년 ('22년 ~ '24년) 사업장 별 화학물질 배출량</t>
    <phoneticPr fontId="1" type="noConversion"/>
  </si>
  <si>
    <t>화학물질</t>
    <phoneticPr fontId="1" type="noConversion"/>
  </si>
  <si>
    <t>배출량 총계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</si>
</sst>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_-* #,##0.00_-;\-* #,##0.00_-;_-* &quot;-&quot;_-;_-@_-"/>
  </numFmts>
  <fonts count="21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2"/>
      <scheme val="minor"/>
    </font>
    <font>
      <sz val="8"/>
      <name val="맑은 고딕"/>
      <family val="2"/>
      <charset val="129"/>
    </font>
    <font>
      <b/>
      <sz val="10.5"/>
      <color rgb="FF000000"/>
      <name val="맑은 고딕"/>
      <family val="3"/>
      <charset val="129"/>
      <scheme val="minor"/>
    </font>
    <font>
      <b/>
      <sz val="14"/>
      <color rgb="FF404040"/>
      <name val="맑은 고딕"/>
      <family val="3"/>
      <charset val="129"/>
      <scheme val="minor"/>
    </font>
    <font>
      <sz val="14"/>
      <color rgb="FF404040"/>
      <name val="맑은 고딕"/>
      <family val="3"/>
      <charset val="129"/>
      <scheme val="minor"/>
    </font>
    <font>
      <b/>
      <sz val="13"/>
      <color rgb="FF40404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1"/>
      <color theme="0"/>
      <name val="맑은 고딕"/>
      <family val="2"/>
      <scheme val="minor"/>
    </font>
    <font>
      <sz val="11"/>
      <color theme="0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0"/>
      <color theme="1"/>
      <name val="맑은 고딕"/>
      <family val="3"/>
      <charset val="129"/>
      <scheme val="minor"/>
    </font>
    <font>
      <b/>
      <sz val="20"/>
      <color rgb="FF4F81BD"/>
      <name val="맑은 고딕"/>
      <family val="3"/>
      <charset val="129"/>
      <scheme val="minor"/>
    </font>
    <font>
      <b/>
      <sz val="30"/>
      <color rgb="FF002060"/>
      <name val="맑은 고딕"/>
      <family val="3"/>
      <charset val="129"/>
      <scheme val="minor"/>
    </font>
    <font>
      <sz val="12"/>
      <color theme="1"/>
      <name val="바탕"/>
      <family val="1"/>
      <charset val="129"/>
    </font>
    <font>
      <sz val="14"/>
      <color theme="1"/>
      <name val="바탕"/>
      <family val="1"/>
      <charset val="129"/>
    </font>
    <font>
      <b/>
      <sz val="14"/>
      <color theme="1"/>
      <name val="바탕"/>
      <family val="1"/>
      <charset val="129"/>
    </font>
    <font>
      <sz val="10"/>
      <color theme="1"/>
      <name val="바탕"/>
      <family val="1"/>
      <charset val="129"/>
    </font>
    <font>
      <b/>
      <sz val="12"/>
      <color theme="1"/>
      <name val="바탕"/>
      <family val="1"/>
      <charset val="129"/>
    </font>
    <font>
      <b/>
      <sz val="16"/>
      <color theme="1"/>
      <name val="바탕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B4985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ck">
        <color auto="1"/>
      </bottom>
      <diagonal/>
    </border>
    <border>
      <left style="thin">
        <color indexed="64"/>
      </left>
      <right/>
      <top style="double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/>
      <right style="thin">
        <color indexed="64"/>
      </right>
      <top style="double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1" fillId="0" borderId="0" applyFont="0" applyFill="0" applyBorder="0" applyAlignment="0" applyProtection="0">
      <alignment vertical="center"/>
    </xf>
  </cellStyleXfs>
  <cellXfs count="19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41" fontId="15" fillId="0" borderId="15" xfId="1" applyFont="1" applyBorder="1" applyAlignment="1">
      <alignment horizontal="right" vertical="center"/>
    </xf>
    <xf numFmtId="41" fontId="15" fillId="0" borderId="15" xfId="1" applyFont="1" applyFill="1" applyBorder="1" applyAlignment="1">
      <alignment horizontal="right" vertical="center"/>
    </xf>
    <xf numFmtId="41" fontId="15" fillId="0" borderId="14" xfId="1" applyFont="1" applyFill="1" applyBorder="1" applyAlignment="1">
      <alignment horizontal="right" vertical="center"/>
    </xf>
    <xf numFmtId="41" fontId="15" fillId="0" borderId="5" xfId="1" applyFont="1" applyBorder="1" applyAlignment="1">
      <alignment horizontal="right" vertical="center"/>
    </xf>
    <xf numFmtId="41" fontId="15" fillId="0" borderId="5" xfId="1" applyFont="1" applyFill="1" applyBorder="1" applyAlignment="1">
      <alignment horizontal="right" vertical="center"/>
    </xf>
    <xf numFmtId="41" fontId="15" fillId="0" borderId="6" xfId="1" applyFont="1" applyFill="1" applyBorder="1" applyAlignment="1">
      <alignment horizontal="right" vertical="center"/>
    </xf>
    <xf numFmtId="41" fontId="15" fillId="0" borderId="13" xfId="1" applyFont="1" applyBorder="1" applyAlignment="1">
      <alignment horizontal="right" vertical="center"/>
    </xf>
    <xf numFmtId="41" fontId="15" fillId="0" borderId="13" xfId="1" applyFont="1" applyFill="1" applyBorder="1" applyAlignment="1">
      <alignment horizontal="right" vertical="center"/>
    </xf>
    <xf numFmtId="41" fontId="15" fillId="0" borderId="8" xfId="1" applyFont="1" applyFill="1" applyBorder="1" applyAlignment="1">
      <alignment horizontal="right" vertical="center"/>
    </xf>
    <xf numFmtId="0" fontId="17" fillId="4" borderId="13" xfId="0" applyFont="1" applyFill="1" applyBorder="1" applyAlignment="1">
      <alignment horizontal="center" vertical="center"/>
    </xf>
    <xf numFmtId="41" fontId="17" fillId="4" borderId="13" xfId="0" applyNumberFormat="1" applyFont="1" applyFill="1" applyBorder="1" applyAlignment="1">
      <alignment horizontal="center" vertical="center"/>
    </xf>
    <xf numFmtId="41" fontId="17" fillId="4" borderId="8" xfId="0" applyNumberFormat="1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5" fillId="0" borderId="0" xfId="0" applyFont="1"/>
    <xf numFmtId="0" fontId="16" fillId="0" borderId="14" xfId="0" applyFont="1" applyBorder="1" applyAlignment="1">
      <alignment horizontal="left" vertical="center" indent="1"/>
    </xf>
    <xf numFmtId="0" fontId="16" fillId="0" borderId="8" xfId="0" applyFont="1" applyBorder="1" applyAlignment="1">
      <alignment horizontal="left" vertical="center" indent="1"/>
    </xf>
    <xf numFmtId="0" fontId="16" fillId="0" borderId="1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41" fontId="17" fillId="4" borderId="1" xfId="1" applyFont="1" applyFill="1" applyBorder="1" applyAlignment="1">
      <alignment vertical="center"/>
    </xf>
    <xf numFmtId="41" fontId="17" fillId="4" borderId="2" xfId="1" applyFont="1" applyFill="1" applyBorder="1" applyAlignment="1">
      <alignment vertical="center"/>
    </xf>
    <xf numFmtId="0" fontId="17" fillId="4" borderId="2" xfId="0" applyFont="1" applyFill="1" applyBorder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14" fontId="7" fillId="0" borderId="0" xfId="0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left" vertical="center" indent="1"/>
    </xf>
    <xf numFmtId="0" fontId="16" fillId="0" borderId="15" xfId="0" applyFont="1" applyBorder="1" applyAlignment="1">
      <alignment horizontal="left" vertical="center" indent="1"/>
    </xf>
    <xf numFmtId="0" fontId="16" fillId="0" borderId="13" xfId="0" applyFont="1" applyBorder="1" applyAlignment="1">
      <alignment horizontal="left" vertical="center" indent="1"/>
    </xf>
    <xf numFmtId="0" fontId="17" fillId="4" borderId="12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41" fontId="17" fillId="0" borderId="17" xfId="1" applyFont="1" applyFill="1" applyBorder="1" applyAlignment="1">
      <alignment horizontal="center" vertical="center"/>
    </xf>
    <xf numFmtId="41" fontId="17" fillId="0" borderId="18" xfId="1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left" vertical="center" indent="1"/>
    </xf>
    <xf numFmtId="0" fontId="16" fillId="0" borderId="20" xfId="0" applyFont="1" applyBorder="1" applyAlignment="1">
      <alignment horizontal="center" vertical="center"/>
    </xf>
    <xf numFmtId="0" fontId="15" fillId="0" borderId="16" xfId="0" applyFont="1" applyFill="1" applyBorder="1" applyAlignment="1"/>
    <xf numFmtId="0" fontId="16" fillId="0" borderId="16" xfId="0" applyFont="1" applyFill="1" applyBorder="1" applyAlignment="1">
      <alignment vertical="center"/>
    </xf>
    <xf numFmtId="0" fontId="17" fillId="0" borderId="16" xfId="0" applyFont="1" applyFill="1" applyBorder="1" applyAlignment="1">
      <alignment vertical="center"/>
    </xf>
    <xf numFmtId="0" fontId="17" fillId="0" borderId="16" xfId="0" applyFont="1" applyFill="1" applyBorder="1" applyAlignment="1">
      <alignment horizontal="right" vertical="center"/>
    </xf>
    <xf numFmtId="41" fontId="17" fillId="0" borderId="17" xfId="1" applyFont="1" applyFill="1" applyBorder="1" applyAlignment="1">
      <alignment vertical="center"/>
    </xf>
    <xf numFmtId="41" fontId="17" fillId="0" borderId="18" xfId="1" applyFont="1" applyFill="1" applyBorder="1" applyAlignment="1">
      <alignment vertical="center"/>
    </xf>
    <xf numFmtId="0" fontId="16" fillId="0" borderId="13" xfId="0" applyFont="1" applyBorder="1" applyAlignment="1">
      <alignment horizontal="left" vertical="center" indent="1"/>
    </xf>
    <xf numFmtId="0" fontId="16" fillId="0" borderId="23" xfId="0" applyFont="1" applyBorder="1" applyAlignment="1">
      <alignment horizontal="left" vertical="center" indent="1"/>
    </xf>
    <xf numFmtId="0" fontId="16" fillId="0" borderId="20" xfId="0" applyFont="1" applyBorder="1" applyAlignment="1">
      <alignment horizontal="left" vertical="center" indent="1"/>
    </xf>
    <xf numFmtId="0" fontId="17" fillId="0" borderId="16" xfId="0" applyFont="1" applyFill="1" applyBorder="1" applyAlignment="1">
      <alignment horizontal="right" vertical="center" indent="2"/>
    </xf>
    <xf numFmtId="0" fontId="17" fillId="4" borderId="12" xfId="0" applyFont="1" applyFill="1" applyBorder="1" applyAlignment="1">
      <alignment horizontal="right" vertical="center" indent="2"/>
    </xf>
    <xf numFmtId="0" fontId="17" fillId="0" borderId="16" xfId="0" applyFont="1" applyFill="1" applyBorder="1" applyAlignment="1">
      <alignment horizontal="right" vertical="center" indent="2"/>
    </xf>
    <xf numFmtId="0" fontId="19" fillId="5" borderId="16" xfId="0" applyFont="1" applyFill="1" applyBorder="1" applyAlignment="1"/>
    <xf numFmtId="0" fontId="17" fillId="5" borderId="16" xfId="0" applyFont="1" applyFill="1" applyBorder="1" applyAlignment="1"/>
    <xf numFmtId="0" fontId="17" fillId="5" borderId="16" xfId="0" applyFont="1" applyFill="1" applyBorder="1" applyAlignment="1">
      <alignment vertical="center"/>
    </xf>
    <xf numFmtId="0" fontId="17" fillId="5" borderId="16" xfId="0" applyFont="1" applyFill="1" applyBorder="1" applyAlignment="1">
      <alignment horizontal="right" vertical="center" wrapText="1" indent="2"/>
    </xf>
    <xf numFmtId="0" fontId="17" fillId="5" borderId="22" xfId="0" applyFont="1" applyFill="1" applyBorder="1" applyAlignment="1">
      <alignment horizontal="right" vertical="center" wrapText="1" indent="2"/>
    </xf>
    <xf numFmtId="0" fontId="17" fillId="5" borderId="17" xfId="0" applyFont="1" applyFill="1" applyBorder="1" applyAlignment="1">
      <alignment horizontal="center" vertical="center"/>
    </xf>
    <xf numFmtId="41" fontId="17" fillId="5" borderId="17" xfId="0" applyNumberFormat="1" applyFont="1" applyFill="1" applyBorder="1" applyAlignment="1">
      <alignment horizontal="center" vertical="center"/>
    </xf>
    <xf numFmtId="41" fontId="17" fillId="5" borderId="18" xfId="0" applyNumberFormat="1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right" vertical="center" indent="2"/>
    </xf>
    <xf numFmtId="0" fontId="17" fillId="5" borderId="24" xfId="0" applyFont="1" applyFill="1" applyBorder="1" applyAlignment="1">
      <alignment horizontal="right" vertical="center" indent="2"/>
    </xf>
    <xf numFmtId="0" fontId="17" fillId="5" borderId="25" xfId="0" applyFont="1" applyFill="1" applyBorder="1" applyAlignment="1">
      <alignment horizontal="center" vertical="center"/>
    </xf>
    <xf numFmtId="176" fontId="17" fillId="5" borderId="25" xfId="1" applyNumberFormat="1" applyFont="1" applyFill="1" applyBorder="1" applyAlignment="1">
      <alignment horizontal="center" vertical="center"/>
    </xf>
    <xf numFmtId="176" fontId="17" fillId="5" borderId="26" xfId="1" applyNumberFormat="1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right" vertical="center" indent="2"/>
    </xf>
    <xf numFmtId="41" fontId="17" fillId="4" borderId="5" xfId="0" applyNumberFormat="1" applyFont="1" applyFill="1" applyBorder="1" applyAlignment="1">
      <alignment horizontal="center" vertical="center"/>
    </xf>
    <xf numFmtId="41" fontId="17" fillId="4" borderId="6" xfId="0" applyNumberFormat="1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/>
    </xf>
    <xf numFmtId="0" fontId="17" fillId="4" borderId="29" xfId="0" applyFont="1" applyFill="1" applyBorder="1" applyAlignment="1">
      <alignment horizontal="center" vertical="center"/>
    </xf>
    <xf numFmtId="41" fontId="15" fillId="0" borderId="15" xfId="1" applyFont="1" applyBorder="1" applyAlignment="1">
      <alignment vertical="center"/>
    </xf>
    <xf numFmtId="41" fontId="15" fillId="0" borderId="14" xfId="1" applyFont="1" applyBorder="1" applyAlignment="1">
      <alignment vertical="center"/>
    </xf>
    <xf numFmtId="41" fontId="15" fillId="0" borderId="13" xfId="1" applyFont="1" applyBorder="1" applyAlignment="1">
      <alignment vertical="center"/>
    </xf>
    <xf numFmtId="41" fontId="15" fillId="0" borderId="8" xfId="1" applyFont="1" applyBorder="1" applyAlignment="1">
      <alignment vertical="center"/>
    </xf>
    <xf numFmtId="41" fontId="15" fillId="0" borderId="20" xfId="1" applyFont="1" applyBorder="1" applyAlignment="1">
      <alignment vertical="center"/>
    </xf>
    <xf numFmtId="41" fontId="15" fillId="0" borderId="21" xfId="1" applyFont="1" applyBorder="1" applyAlignment="1">
      <alignment vertical="center"/>
    </xf>
    <xf numFmtId="0" fontId="17" fillId="5" borderId="30" xfId="0" applyFont="1" applyFill="1" applyBorder="1" applyAlignment="1">
      <alignment horizontal="right" vertical="center" indent="2"/>
    </xf>
    <xf numFmtId="0" fontId="17" fillId="5" borderId="31" xfId="0" applyFont="1" applyFill="1" applyBorder="1" applyAlignment="1">
      <alignment horizontal="right" vertical="center" indent="2"/>
    </xf>
    <xf numFmtId="176" fontId="17" fillId="5" borderId="32" xfId="1" applyNumberFormat="1" applyFont="1" applyFill="1" applyBorder="1" applyAlignment="1">
      <alignment horizontal="center" vertical="center"/>
    </xf>
    <xf numFmtId="176" fontId="17" fillId="5" borderId="33" xfId="1" applyNumberFormat="1" applyFont="1" applyFill="1" applyBorder="1" applyAlignment="1">
      <alignment horizontal="center" vertical="center"/>
    </xf>
    <xf numFmtId="0" fontId="17" fillId="4" borderId="34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0" fontId="17" fillId="4" borderId="36" xfId="0" applyFont="1" applyFill="1" applyBorder="1" applyAlignment="1">
      <alignment horizontal="center" vertical="center"/>
    </xf>
    <xf numFmtId="0" fontId="17" fillId="4" borderId="37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left" vertical="center" wrapText="1"/>
    </xf>
    <xf numFmtId="0" fontId="17" fillId="0" borderId="35" xfId="0" applyFont="1" applyFill="1" applyBorder="1" applyAlignment="1">
      <alignment horizontal="left" vertical="center" wrapText="1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indent="1"/>
    </xf>
    <xf numFmtId="0" fontId="16" fillId="0" borderId="36" xfId="0" applyFont="1" applyBorder="1" applyAlignment="1">
      <alignment horizontal="center" vertical="center"/>
    </xf>
    <xf numFmtId="41" fontId="15" fillId="0" borderId="36" xfId="1" applyFont="1" applyBorder="1" applyAlignment="1">
      <alignment vertical="center"/>
    </xf>
    <xf numFmtId="41" fontId="15" fillId="0" borderId="37" xfId="1" applyFont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0" fontId="17" fillId="4" borderId="3" xfId="0" applyFont="1" applyFill="1" applyBorder="1" applyAlignment="1">
      <alignment horizontal="right" vertical="center" indent="2"/>
    </xf>
    <xf numFmtId="0" fontId="17" fillId="4" borderId="38" xfId="0" applyFont="1" applyFill="1" applyBorder="1" applyAlignment="1">
      <alignment horizontal="right" vertical="center"/>
    </xf>
    <xf numFmtId="0" fontId="17" fillId="4" borderId="39" xfId="0" applyFont="1" applyFill="1" applyBorder="1" applyAlignment="1">
      <alignment horizontal="right" vertical="center" indent="2"/>
    </xf>
    <xf numFmtId="0" fontId="17" fillId="4" borderId="40" xfId="0" applyFont="1" applyFill="1" applyBorder="1" applyAlignment="1">
      <alignment horizontal="center" vertical="center"/>
    </xf>
    <xf numFmtId="41" fontId="17" fillId="4" borderId="40" xfId="1" applyFont="1" applyFill="1" applyBorder="1" applyAlignment="1">
      <alignment vertical="center"/>
    </xf>
    <xf numFmtId="41" fontId="17" fillId="4" borderId="38" xfId="1" applyFont="1" applyFill="1" applyBorder="1" applyAlignment="1">
      <alignment vertical="center"/>
    </xf>
    <xf numFmtId="0" fontId="16" fillId="0" borderId="37" xfId="0" applyFont="1" applyBorder="1" applyAlignment="1">
      <alignment horizontal="left" vertical="center" indent="1"/>
    </xf>
    <xf numFmtId="0" fontId="16" fillId="0" borderId="21" xfId="0" applyFont="1" applyBorder="1" applyAlignment="1">
      <alignment horizontal="left" vertical="center" indent="1"/>
    </xf>
    <xf numFmtId="0" fontId="17" fillId="4" borderId="40" xfId="0" applyFont="1" applyFill="1" applyBorder="1" applyAlignment="1">
      <alignment horizontal="right" vertical="center" indent="2"/>
    </xf>
    <xf numFmtId="0" fontId="20" fillId="0" borderId="0" xfId="0" applyFont="1" applyBorder="1" applyAlignment="1">
      <alignment vertical="center"/>
    </xf>
    <xf numFmtId="0" fontId="16" fillId="0" borderId="0" xfId="0" applyFont="1"/>
    <xf numFmtId="0" fontId="16" fillId="0" borderId="0" xfId="0" applyFont="1" applyBorder="1" applyAlignment="1">
      <alignment vertical="center"/>
    </xf>
    <xf numFmtId="41" fontId="15" fillId="0" borderId="14" xfId="1" applyFont="1" applyBorder="1" applyAlignment="1">
      <alignment horizontal="right" vertical="center"/>
    </xf>
    <xf numFmtId="0" fontId="17" fillId="5" borderId="16" xfId="0" applyFont="1" applyFill="1" applyBorder="1" applyAlignment="1">
      <alignment vertical="center" wrapText="1"/>
    </xf>
    <xf numFmtId="0" fontId="16" fillId="5" borderId="16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left" vertical="center" indent="1"/>
    </xf>
    <xf numFmtId="0" fontId="17" fillId="5" borderId="22" xfId="0" applyFont="1" applyFill="1" applyBorder="1" applyAlignment="1">
      <alignment horizontal="right" vertical="center" indent="2"/>
    </xf>
    <xf numFmtId="41" fontId="17" fillId="5" borderId="17" xfId="1" applyFont="1" applyFill="1" applyBorder="1" applyAlignment="1">
      <alignment vertical="center"/>
    </xf>
    <xf numFmtId="41" fontId="17" fillId="5" borderId="18" xfId="1" applyFont="1" applyFill="1" applyBorder="1" applyAlignment="1">
      <alignment vertical="center"/>
    </xf>
    <xf numFmtId="0" fontId="17" fillId="4" borderId="38" xfId="0" applyFont="1" applyFill="1" applyBorder="1" applyAlignment="1">
      <alignment horizontal="left" vertical="center" indent="1"/>
    </xf>
    <xf numFmtId="41" fontId="15" fillId="0" borderId="20" xfId="1" applyFont="1" applyBorder="1" applyAlignment="1">
      <alignment horizontal="right" vertical="center"/>
    </xf>
    <xf numFmtId="41" fontId="15" fillId="0" borderId="21" xfId="1" applyFont="1" applyBorder="1" applyAlignment="1">
      <alignment horizontal="right" vertical="center"/>
    </xf>
    <xf numFmtId="0" fontId="16" fillId="0" borderId="12" xfId="0" applyFont="1" applyBorder="1" applyAlignment="1">
      <alignment horizontal="left" vertical="center" indent="1"/>
    </xf>
    <xf numFmtId="41" fontId="15" fillId="0" borderId="12" xfId="1" applyFont="1" applyBorder="1" applyAlignment="1">
      <alignment horizontal="right" vertical="center"/>
    </xf>
    <xf numFmtId="41" fontId="15" fillId="0" borderId="19" xfId="1" applyFont="1" applyBorder="1" applyAlignment="1">
      <alignment horizontal="right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indent="1"/>
    </xf>
    <xf numFmtId="41" fontId="15" fillId="0" borderId="12" xfId="1" applyFont="1" applyBorder="1" applyAlignment="1">
      <alignment vertical="center"/>
    </xf>
    <xf numFmtId="41" fontId="15" fillId="0" borderId="19" xfId="1" applyFont="1" applyBorder="1" applyAlignment="1">
      <alignment vertical="center"/>
    </xf>
    <xf numFmtId="0" fontId="17" fillId="0" borderId="41" xfId="0" applyFont="1" applyFill="1" applyBorder="1" applyAlignment="1">
      <alignment horizontal="center" vertical="center" wrapText="1"/>
    </xf>
    <xf numFmtId="0" fontId="17" fillId="0" borderId="42" xfId="0" applyFont="1" applyFill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/>
    </xf>
    <xf numFmtId="0" fontId="17" fillId="5" borderId="24" xfId="0" applyFont="1" applyFill="1" applyBorder="1" applyAlignment="1">
      <alignment vertical="center" wrapText="1"/>
    </xf>
    <xf numFmtId="0" fontId="16" fillId="5" borderId="24" xfId="0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left" vertical="center" indent="1"/>
    </xf>
    <xf numFmtId="0" fontId="17" fillId="5" borderId="44" xfId="0" applyFont="1" applyFill="1" applyBorder="1" applyAlignment="1">
      <alignment horizontal="right" vertical="center" indent="2"/>
    </xf>
    <xf numFmtId="176" fontId="17" fillId="5" borderId="25" xfId="1" applyNumberFormat="1" applyFont="1" applyFill="1" applyBorder="1" applyAlignment="1">
      <alignment vertical="center"/>
    </xf>
    <xf numFmtId="176" fontId="17" fillId="5" borderId="26" xfId="1" applyNumberFormat="1" applyFont="1" applyFill="1" applyBorder="1" applyAlignment="1">
      <alignment vertical="center"/>
    </xf>
    <xf numFmtId="0" fontId="17" fillId="4" borderId="45" xfId="0" applyFont="1" applyFill="1" applyBorder="1" applyAlignment="1">
      <alignment horizontal="center" vertical="center"/>
    </xf>
    <xf numFmtId="41" fontId="15" fillId="0" borderId="8" xfId="1" applyFont="1" applyBorder="1" applyAlignment="1">
      <alignment horizontal="right" vertical="center"/>
    </xf>
    <xf numFmtId="41" fontId="17" fillId="4" borderId="1" xfId="1" applyFont="1" applyFill="1" applyBorder="1" applyAlignment="1">
      <alignment horizontal="right" vertical="center"/>
    </xf>
    <xf numFmtId="41" fontId="17" fillId="4" borderId="2" xfId="1" applyFont="1" applyFill="1" applyBorder="1" applyAlignment="1">
      <alignment horizontal="right" vertical="center"/>
    </xf>
    <xf numFmtId="0" fontId="17" fillId="4" borderId="45" xfId="0" applyFont="1" applyFill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7" fillId="4" borderId="46" xfId="0" applyFont="1" applyFill="1" applyBorder="1" applyAlignment="1">
      <alignment horizontal="left" vertical="center" indent="1"/>
    </xf>
    <xf numFmtId="0" fontId="17" fillId="4" borderId="47" xfId="0" applyFont="1" applyFill="1" applyBorder="1" applyAlignment="1">
      <alignment horizontal="right" vertical="center" indent="2"/>
    </xf>
    <xf numFmtId="0" fontId="17" fillId="4" borderId="48" xfId="0" applyFont="1" applyFill="1" applyBorder="1" applyAlignment="1">
      <alignment horizontal="center" vertical="center"/>
    </xf>
    <xf numFmtId="41" fontId="17" fillId="4" borderId="48" xfId="1" applyFont="1" applyFill="1" applyBorder="1" applyAlignment="1">
      <alignment horizontal="right" vertical="center"/>
    </xf>
    <xf numFmtId="41" fontId="17" fillId="4" borderId="46" xfId="1" applyFont="1" applyFill="1" applyBorder="1" applyAlignment="1">
      <alignment horizontal="right" vertical="center"/>
    </xf>
    <xf numFmtId="0" fontId="17" fillId="4" borderId="11" xfId="0" applyFont="1" applyFill="1" applyBorder="1" applyAlignment="1">
      <alignment horizontal="right" vertical="center" indent="2"/>
    </xf>
    <xf numFmtId="41" fontId="17" fillId="4" borderId="12" xfId="1" applyFont="1" applyFill="1" applyBorder="1" applyAlignment="1">
      <alignment horizontal="right" vertical="center"/>
    </xf>
    <xf numFmtId="41" fontId="17" fillId="4" borderId="19" xfId="1" applyFont="1" applyFill="1" applyBorder="1" applyAlignment="1">
      <alignment horizontal="right" vertical="center"/>
    </xf>
    <xf numFmtId="0" fontId="16" fillId="0" borderId="11" xfId="0" applyFont="1" applyBorder="1" applyAlignment="1">
      <alignment horizontal="center" vertical="center"/>
    </xf>
    <xf numFmtId="176" fontId="15" fillId="0" borderId="13" xfId="1" applyNumberFormat="1" applyFont="1" applyBorder="1" applyAlignment="1">
      <alignment horizontal="right" vertical="center"/>
    </xf>
    <xf numFmtId="176" fontId="15" fillId="0" borderId="8" xfId="1" applyNumberFormat="1" applyFont="1" applyBorder="1" applyAlignment="1">
      <alignment horizontal="right" vertical="center"/>
    </xf>
    <xf numFmtId="176" fontId="15" fillId="0" borderId="15" xfId="1" applyNumberFormat="1" applyFont="1" applyBorder="1" applyAlignment="1">
      <alignment horizontal="right" vertical="center"/>
    </xf>
    <xf numFmtId="176" fontId="15" fillId="0" borderId="14" xfId="1" applyNumberFormat="1" applyFont="1" applyBorder="1" applyAlignment="1">
      <alignment horizontal="right" vertical="center"/>
    </xf>
    <xf numFmtId="176" fontId="17" fillId="4" borderId="12" xfId="1" applyNumberFormat="1" applyFont="1" applyFill="1" applyBorder="1" applyAlignment="1">
      <alignment horizontal="right" vertical="center"/>
    </xf>
    <xf numFmtId="176" fontId="17" fillId="4" borderId="19" xfId="1" applyNumberFormat="1" applyFont="1" applyFill="1" applyBorder="1" applyAlignment="1">
      <alignment horizontal="right" vertical="center"/>
    </xf>
    <xf numFmtId="176" fontId="15" fillId="0" borderId="12" xfId="1" applyNumberFormat="1" applyFont="1" applyBorder="1" applyAlignment="1">
      <alignment horizontal="right" vertical="center"/>
    </xf>
    <xf numFmtId="176" fontId="15" fillId="0" borderId="19" xfId="1" applyNumberFormat="1" applyFont="1" applyBorder="1" applyAlignment="1">
      <alignment horizontal="right" vertical="center"/>
    </xf>
    <xf numFmtId="176" fontId="17" fillId="4" borderId="48" xfId="1" applyNumberFormat="1" applyFont="1" applyFill="1" applyBorder="1" applyAlignment="1">
      <alignment horizontal="right" vertical="center"/>
    </xf>
    <xf numFmtId="176" fontId="17" fillId="4" borderId="46" xfId="1" applyNumberFormat="1" applyFont="1" applyFill="1" applyBorder="1" applyAlignment="1">
      <alignment horizontal="right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176" fontId="15" fillId="0" borderId="36" xfId="1" applyNumberFormat="1" applyFont="1" applyBorder="1" applyAlignment="1">
      <alignment horizontal="right" vertical="center"/>
    </xf>
    <xf numFmtId="176" fontId="15" fillId="0" borderId="37" xfId="1" applyNumberFormat="1" applyFont="1" applyBorder="1" applyAlignment="1">
      <alignment horizontal="right" vertical="center"/>
    </xf>
    <xf numFmtId="41" fontId="15" fillId="0" borderId="36" xfId="1" applyFont="1" applyBorder="1" applyAlignment="1">
      <alignment horizontal="right" vertical="center"/>
    </xf>
    <xf numFmtId="41" fontId="15" fillId="0" borderId="37" xfId="1" applyFont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Medium9"/>
  <colors>
    <mruColors>
      <color rgb="FF0000FF"/>
      <color rgb="FFEAE3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71673</xdr:colOff>
      <xdr:row>1</xdr:row>
      <xdr:rowOff>83432</xdr:rowOff>
    </xdr:from>
    <xdr:to>
      <xdr:col>4</xdr:col>
      <xdr:colOff>933228</xdr:colOff>
      <xdr:row>3</xdr:row>
      <xdr:rowOff>104987</xdr:rowOff>
    </xdr:to>
    <xdr:pic>
      <xdr:nvPicPr>
        <xdr:cNvPr id="2" name="그림 1" descr="C:\Users\user\Desktop\ESG지원팀\2024년\● 업무\5. ESG슬로건 활용\보고서\2차(태광그룹)\ESG슬로건 시안 수정_020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61" t="32502" r="21806" b="35389"/>
        <a:stretch/>
      </xdr:blipFill>
      <xdr:spPr bwMode="auto">
        <a:xfrm>
          <a:off x="147873" y="140582"/>
          <a:ext cx="1165235" cy="459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1:AXY193"/>
  <sheetViews>
    <sheetView showGridLines="0" tabSelected="1" zoomScale="70" zoomScaleNormal="70" workbookViewId="0">
      <pane ySplit="8" topLeftCell="A9" activePane="bottomLeft" state="frozen"/>
      <selection pane="bottomLeft" activeCell="G18" sqref="G18"/>
    </sheetView>
  </sheetViews>
  <sheetFormatPr defaultColWidth="8.69921875" defaultRowHeight="19.2" customHeight="1" x14ac:dyDescent="0.4"/>
  <cols>
    <col min="1" max="1" width="3.296875" style="2" customWidth="1"/>
    <col min="2" max="2" width="3.5" style="2" customWidth="1"/>
    <col min="3" max="3" width="1" style="12" customWidth="1"/>
    <col min="4" max="4" width="3.8984375" style="10" customWidth="1"/>
    <col min="5" max="5" width="20.3984375" style="10" customWidth="1"/>
    <col min="6" max="6" width="27.796875" style="10" customWidth="1"/>
    <col min="7" max="7" width="27.3984375" style="10" bestFit="1" customWidth="1"/>
    <col min="8" max="8" width="25.19921875" style="10" bestFit="1" customWidth="1"/>
    <col min="9" max="12" width="19" style="10" bestFit="1" customWidth="1"/>
    <col min="13" max="13" width="15.69921875" style="2" bestFit="1" customWidth="1"/>
    <col min="14" max="14" width="12.8984375" style="12" bestFit="1" customWidth="1"/>
    <col min="15" max="92" width="8.69921875" style="12"/>
    <col min="93" max="16384" width="8.69921875" style="2"/>
  </cols>
  <sheetData>
    <row r="1" spans="3:1325" ht="4.95" customHeight="1" x14ac:dyDescent="0.4"/>
    <row r="2" spans="3:1325" ht="17.399999999999999" customHeight="1" x14ac:dyDescent="0.4"/>
    <row r="3" spans="3:1325" ht="17.399999999999999" customHeight="1" x14ac:dyDescent="0.4"/>
    <row r="4" spans="3:1325" ht="17.399999999999999" customHeight="1" x14ac:dyDescent="0.4"/>
    <row r="5" spans="3:1325" s="3" customFormat="1" ht="43.8" x14ac:dyDescent="0.4">
      <c r="C5" s="13"/>
      <c r="D5" s="46" t="s">
        <v>21</v>
      </c>
      <c r="E5" s="46"/>
      <c r="F5" s="46"/>
      <c r="G5" s="46"/>
      <c r="H5" s="46"/>
      <c r="I5" s="46"/>
      <c r="J5" s="46"/>
      <c r="K5" s="46"/>
      <c r="L5" s="46"/>
      <c r="M5" s="46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</row>
    <row r="6" spans="3:1325" ht="30" x14ac:dyDescent="0.4">
      <c r="D6" s="47" t="s">
        <v>20</v>
      </c>
      <c r="E6" s="47"/>
      <c r="F6" s="47"/>
      <c r="G6" s="47"/>
      <c r="H6" s="47"/>
      <c r="I6" s="47"/>
      <c r="J6" s="47"/>
      <c r="K6" s="47"/>
      <c r="L6" s="47"/>
      <c r="M6" s="47"/>
    </row>
    <row r="7" spans="3:1325" ht="28.2" customHeight="1" x14ac:dyDescent="0.4">
      <c r="D7" s="48"/>
      <c r="E7" s="48"/>
      <c r="F7" s="48"/>
      <c r="G7" s="48"/>
      <c r="H7" s="48"/>
      <c r="I7" s="48"/>
      <c r="J7" s="48"/>
      <c r="K7" s="48"/>
      <c r="L7" s="48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</row>
    <row r="8" spans="3:1325" s="4" customFormat="1" ht="4.5" customHeight="1" x14ac:dyDescent="0.4">
      <c r="D8" s="5"/>
      <c r="E8" s="6"/>
      <c r="F8" s="6"/>
      <c r="G8" s="6"/>
      <c r="H8" s="6"/>
      <c r="I8" s="6"/>
      <c r="J8" s="6"/>
      <c r="K8" s="6"/>
      <c r="L8" s="6"/>
      <c r="M8" s="6"/>
    </row>
    <row r="9" spans="3:1325" ht="30" customHeight="1" x14ac:dyDescent="0.4"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</row>
    <row r="10" spans="3:1325" ht="30" customHeight="1" x14ac:dyDescent="0.4">
      <c r="D10" s="131" t="s">
        <v>22</v>
      </c>
      <c r="E10" s="28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</row>
    <row r="11" spans="3:1325" ht="30" customHeight="1" x14ac:dyDescent="0.4">
      <c r="D11" s="28"/>
      <c r="E11" s="133" t="s">
        <v>41</v>
      </c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</row>
    <row r="12" spans="3:1325" ht="11.4" customHeight="1" thickBot="1" x14ac:dyDescent="0.45"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</row>
    <row r="13" spans="3:1325" ht="34.950000000000003" customHeight="1" thickTop="1" thickBot="1" x14ac:dyDescent="0.45">
      <c r="D13" s="97" t="s">
        <v>0</v>
      </c>
      <c r="E13" s="97"/>
      <c r="F13" s="98" t="s">
        <v>35</v>
      </c>
      <c r="G13" s="99" t="s">
        <v>1</v>
      </c>
      <c r="H13" s="99" t="s">
        <v>19</v>
      </c>
      <c r="I13" s="99" t="s">
        <v>17</v>
      </c>
      <c r="J13" s="98" t="s">
        <v>18</v>
      </c>
      <c r="K13" s="98" t="s">
        <v>29</v>
      </c>
      <c r="L13" s="12"/>
      <c r="M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  <c r="TP13" s="12"/>
      <c r="TQ13" s="12"/>
      <c r="TR13" s="12"/>
      <c r="TS13" s="12"/>
      <c r="TT13" s="12"/>
      <c r="TU13" s="12"/>
      <c r="TV13" s="12"/>
      <c r="TW13" s="12"/>
      <c r="TX13" s="12"/>
      <c r="TY13" s="12"/>
      <c r="TZ13" s="12"/>
      <c r="UA13" s="12"/>
      <c r="UB13" s="12"/>
      <c r="UC13" s="12"/>
      <c r="UD13" s="12"/>
      <c r="UE13" s="12"/>
      <c r="UF13" s="12"/>
      <c r="UG13" s="12"/>
      <c r="UH13" s="12"/>
      <c r="UI13" s="12"/>
      <c r="UJ13" s="12"/>
      <c r="UK13" s="12"/>
      <c r="UL13" s="12"/>
      <c r="UM13" s="12"/>
      <c r="UN13" s="12"/>
      <c r="UO13" s="12"/>
      <c r="UP13" s="12"/>
      <c r="UQ13" s="12"/>
      <c r="UR13" s="12"/>
      <c r="US13" s="12"/>
      <c r="UT13" s="12"/>
      <c r="UU13" s="12"/>
      <c r="UV13" s="12"/>
      <c r="UW13" s="12"/>
      <c r="UX13" s="12"/>
      <c r="UY13" s="12"/>
      <c r="UZ13" s="12"/>
      <c r="VA13" s="12"/>
      <c r="VB13" s="12"/>
      <c r="VC13" s="12"/>
      <c r="VD13" s="12"/>
      <c r="VE13" s="12"/>
      <c r="VF13" s="12"/>
      <c r="VG13" s="12"/>
      <c r="VH13" s="12"/>
      <c r="VI13" s="12"/>
      <c r="VJ13" s="12"/>
      <c r="VK13" s="12"/>
      <c r="VL13" s="12"/>
      <c r="VM13" s="12"/>
      <c r="VN13" s="12"/>
      <c r="VO13" s="12"/>
      <c r="VP13" s="12"/>
      <c r="VQ13" s="12"/>
      <c r="VR13" s="12"/>
      <c r="VS13" s="12"/>
      <c r="VT13" s="12"/>
      <c r="VU13" s="12"/>
      <c r="VV13" s="12"/>
      <c r="VW13" s="12"/>
      <c r="VX13" s="12"/>
      <c r="VY13" s="12"/>
      <c r="VZ13" s="12"/>
      <c r="WA13" s="12"/>
      <c r="WB13" s="12"/>
      <c r="WC13" s="12"/>
      <c r="WD13" s="12"/>
      <c r="WE13" s="12"/>
      <c r="WF13" s="12"/>
      <c r="WG13" s="12"/>
      <c r="WH13" s="12"/>
      <c r="WI13" s="12"/>
      <c r="WJ13" s="12"/>
      <c r="WK13" s="12"/>
      <c r="WL13" s="12"/>
      <c r="WM13" s="12"/>
      <c r="WN13" s="12"/>
      <c r="WO13" s="12"/>
      <c r="WP13" s="12"/>
      <c r="WQ13" s="12"/>
      <c r="WR13" s="12"/>
      <c r="WS13" s="12"/>
      <c r="WT13" s="12"/>
      <c r="WU13" s="12"/>
      <c r="WV13" s="12"/>
      <c r="WW13" s="12"/>
      <c r="WX13" s="12"/>
      <c r="WY13" s="12"/>
      <c r="WZ13" s="12"/>
      <c r="XA13" s="12"/>
      <c r="XB13" s="12"/>
      <c r="XC13" s="12"/>
      <c r="XD13" s="12"/>
      <c r="XE13" s="12"/>
      <c r="XF13" s="12"/>
      <c r="XG13" s="12"/>
      <c r="XH13" s="12"/>
      <c r="XI13" s="12"/>
      <c r="XJ13" s="12"/>
      <c r="XK13" s="12"/>
      <c r="XL13" s="12"/>
      <c r="XM13" s="12"/>
      <c r="XN13" s="12"/>
      <c r="XO13" s="12"/>
      <c r="XP13" s="12"/>
      <c r="XQ13" s="12"/>
      <c r="XR13" s="12"/>
      <c r="XS13" s="12"/>
      <c r="XT13" s="12"/>
      <c r="XU13" s="12"/>
      <c r="XV13" s="12"/>
      <c r="XW13" s="12"/>
      <c r="XX13" s="12"/>
      <c r="XY13" s="12"/>
      <c r="XZ13" s="12"/>
      <c r="YA13" s="12"/>
      <c r="YB13" s="12"/>
      <c r="YC13" s="12"/>
      <c r="YD13" s="12"/>
      <c r="YE13" s="12"/>
      <c r="YF13" s="12"/>
      <c r="YG13" s="12"/>
      <c r="YH13" s="12"/>
      <c r="YI13" s="12"/>
      <c r="YJ13" s="12"/>
      <c r="YK13" s="12"/>
      <c r="YL13" s="12"/>
      <c r="YM13" s="12"/>
      <c r="YN13" s="12"/>
      <c r="YO13" s="12"/>
      <c r="YP13" s="12"/>
      <c r="YQ13" s="12"/>
      <c r="YR13" s="12"/>
      <c r="YS13" s="12"/>
      <c r="YT13" s="12"/>
      <c r="YU13" s="12"/>
      <c r="YV13" s="12"/>
      <c r="YW13" s="12"/>
      <c r="YX13" s="12"/>
      <c r="YY13" s="12"/>
      <c r="YZ13" s="12"/>
      <c r="ZA13" s="12"/>
      <c r="ZB13" s="12"/>
      <c r="ZC13" s="12"/>
      <c r="ZD13" s="12"/>
      <c r="ZE13" s="12"/>
      <c r="ZF13" s="12"/>
      <c r="ZG13" s="12"/>
      <c r="ZH13" s="12"/>
      <c r="ZI13" s="12"/>
      <c r="ZJ13" s="12"/>
      <c r="ZK13" s="12"/>
      <c r="ZL13" s="12"/>
      <c r="ZM13" s="12"/>
      <c r="ZN13" s="12"/>
      <c r="ZO13" s="12"/>
      <c r="ZP13" s="12"/>
      <c r="ZQ13" s="12"/>
      <c r="ZR13" s="12"/>
      <c r="ZS13" s="12"/>
      <c r="ZT13" s="12"/>
      <c r="ZU13" s="12"/>
      <c r="ZV13" s="12"/>
      <c r="ZW13" s="12"/>
      <c r="ZX13" s="12"/>
      <c r="ZY13" s="12"/>
      <c r="ZZ13" s="12"/>
      <c r="AAA13" s="12"/>
      <c r="AAB13" s="12"/>
      <c r="AAC13" s="12"/>
      <c r="AAD13" s="12"/>
      <c r="AAE13" s="12"/>
      <c r="AAF13" s="12"/>
      <c r="AAG13" s="12"/>
      <c r="AAH13" s="12"/>
      <c r="AAI13" s="12"/>
      <c r="AAJ13" s="12"/>
      <c r="AAK13" s="12"/>
      <c r="AAL13" s="12"/>
      <c r="AAM13" s="12"/>
      <c r="AAN13" s="12"/>
      <c r="AAO13" s="12"/>
      <c r="AAP13" s="12"/>
      <c r="AAQ13" s="12"/>
      <c r="AAR13" s="12"/>
      <c r="AAS13" s="12"/>
      <c r="AAT13" s="12"/>
      <c r="AAU13" s="12"/>
      <c r="AAV13" s="12"/>
      <c r="AAW13" s="12"/>
      <c r="AAX13" s="12"/>
      <c r="AAY13" s="12"/>
      <c r="AAZ13" s="12"/>
      <c r="ABA13" s="12"/>
      <c r="ABB13" s="12"/>
      <c r="ABC13" s="12"/>
      <c r="ABD13" s="12"/>
      <c r="ABE13" s="12"/>
      <c r="ABF13" s="12"/>
      <c r="ABG13" s="12"/>
      <c r="ABH13" s="12"/>
      <c r="ABI13" s="12"/>
      <c r="ABJ13" s="12"/>
      <c r="ABK13" s="12"/>
      <c r="ABL13" s="12"/>
      <c r="ABM13" s="12"/>
      <c r="ABN13" s="12"/>
      <c r="ABO13" s="12"/>
      <c r="ABP13" s="12"/>
      <c r="ABQ13" s="12"/>
      <c r="ABR13" s="12"/>
      <c r="ABS13" s="12"/>
      <c r="ABT13" s="12"/>
      <c r="ABU13" s="12"/>
      <c r="ABV13" s="12"/>
      <c r="ABW13" s="12"/>
      <c r="ABX13" s="12"/>
      <c r="ABY13" s="12"/>
      <c r="ABZ13" s="12"/>
      <c r="ACA13" s="12"/>
      <c r="ACB13" s="12"/>
      <c r="ACC13" s="12"/>
      <c r="ACD13" s="12"/>
      <c r="ACE13" s="12"/>
      <c r="ACF13" s="12"/>
      <c r="ACG13" s="12"/>
      <c r="ACH13" s="12"/>
      <c r="ACI13" s="12"/>
      <c r="ACJ13" s="12"/>
      <c r="ACK13" s="12"/>
      <c r="ACL13" s="12"/>
      <c r="ACM13" s="12"/>
      <c r="ACN13" s="12"/>
      <c r="ACO13" s="12"/>
      <c r="ACP13" s="12"/>
      <c r="ACQ13" s="12"/>
      <c r="ACR13" s="12"/>
      <c r="ACS13" s="12"/>
      <c r="ACT13" s="12"/>
      <c r="ACU13" s="12"/>
      <c r="ACV13" s="12"/>
      <c r="ACW13" s="12"/>
      <c r="ACX13" s="12"/>
      <c r="ACY13" s="12"/>
      <c r="ACZ13" s="12"/>
      <c r="ADA13" s="12"/>
      <c r="ADB13" s="12"/>
      <c r="ADC13" s="12"/>
      <c r="ADD13" s="12"/>
      <c r="ADE13" s="12"/>
      <c r="ADF13" s="12"/>
      <c r="ADG13" s="12"/>
      <c r="ADH13" s="12"/>
      <c r="ADI13" s="12"/>
      <c r="ADJ13" s="12"/>
      <c r="ADK13" s="12"/>
      <c r="ADL13" s="12"/>
      <c r="ADM13" s="12"/>
      <c r="ADN13" s="12"/>
      <c r="ADO13" s="12"/>
      <c r="ADP13" s="12"/>
      <c r="ADQ13" s="12"/>
      <c r="ADR13" s="12"/>
      <c r="ADS13" s="12"/>
      <c r="ADT13" s="12"/>
      <c r="ADU13" s="12"/>
      <c r="ADV13" s="12"/>
      <c r="ADW13" s="12"/>
      <c r="ADX13" s="12"/>
      <c r="ADY13" s="12"/>
      <c r="ADZ13" s="12"/>
      <c r="AEA13" s="12"/>
      <c r="AEB13" s="12"/>
      <c r="AEC13" s="12"/>
      <c r="AED13" s="12"/>
      <c r="AEE13" s="12"/>
      <c r="AEF13" s="12"/>
      <c r="AEG13" s="12"/>
      <c r="AEH13" s="12"/>
      <c r="AEI13" s="12"/>
      <c r="AEJ13" s="12"/>
      <c r="AEK13" s="12"/>
      <c r="AEL13" s="12"/>
      <c r="AEM13" s="12"/>
      <c r="AEN13" s="12"/>
      <c r="AEO13" s="12"/>
      <c r="AEP13" s="12"/>
      <c r="AEQ13" s="12"/>
      <c r="AER13" s="12"/>
      <c r="AES13" s="12"/>
      <c r="AET13" s="12"/>
      <c r="AEU13" s="12"/>
      <c r="AEV13" s="12"/>
      <c r="AEW13" s="12"/>
      <c r="AEX13" s="12"/>
      <c r="AEY13" s="12"/>
      <c r="AEZ13" s="12"/>
      <c r="AFA13" s="12"/>
      <c r="AFB13" s="12"/>
      <c r="AFC13" s="12"/>
      <c r="AFD13" s="12"/>
      <c r="AFE13" s="12"/>
      <c r="AFF13" s="12"/>
      <c r="AFG13" s="12"/>
      <c r="AFH13" s="12"/>
      <c r="AFI13" s="12"/>
      <c r="AFJ13" s="12"/>
      <c r="AFK13" s="12"/>
      <c r="AFL13" s="12"/>
      <c r="AFM13" s="12"/>
      <c r="AFN13" s="12"/>
      <c r="AFO13" s="12"/>
      <c r="AFP13" s="12"/>
      <c r="AFQ13" s="12"/>
      <c r="AFR13" s="12"/>
      <c r="AFS13" s="12"/>
      <c r="AFT13" s="12"/>
      <c r="AFU13" s="12"/>
      <c r="AFV13" s="12"/>
      <c r="AFW13" s="12"/>
      <c r="AFX13" s="12"/>
      <c r="AFY13" s="12"/>
      <c r="AFZ13" s="12"/>
      <c r="AGA13" s="12"/>
      <c r="AGB13" s="12"/>
      <c r="AGC13" s="12"/>
      <c r="AGD13" s="12"/>
      <c r="AGE13" s="12"/>
      <c r="AGF13" s="12"/>
      <c r="AGG13" s="12"/>
      <c r="AGH13" s="12"/>
      <c r="AGI13" s="12"/>
      <c r="AGJ13" s="12"/>
      <c r="AGK13" s="12"/>
      <c r="AGL13" s="12"/>
      <c r="AGM13" s="12"/>
      <c r="AGN13" s="12"/>
      <c r="AGO13" s="12"/>
      <c r="AGP13" s="12"/>
      <c r="AGQ13" s="12"/>
      <c r="AGR13" s="12"/>
      <c r="AGS13" s="12"/>
      <c r="AGT13" s="12"/>
      <c r="AGU13" s="12"/>
      <c r="AGV13" s="12"/>
      <c r="AGW13" s="12"/>
      <c r="AGX13" s="12"/>
      <c r="AGY13" s="12"/>
      <c r="AGZ13" s="12"/>
      <c r="AHA13" s="12"/>
      <c r="AHB13" s="12"/>
      <c r="AHC13" s="12"/>
      <c r="AHD13" s="12"/>
      <c r="AHE13" s="12"/>
      <c r="AHF13" s="12"/>
      <c r="AHG13" s="12"/>
      <c r="AHH13" s="12"/>
      <c r="AHI13" s="12"/>
      <c r="AHJ13" s="12"/>
      <c r="AHK13" s="12"/>
      <c r="AHL13" s="12"/>
      <c r="AHM13" s="12"/>
      <c r="AHN13" s="12"/>
      <c r="AHO13" s="12"/>
      <c r="AHP13" s="12"/>
      <c r="AHQ13" s="12"/>
      <c r="AHR13" s="12"/>
      <c r="AHS13" s="12"/>
      <c r="AHT13" s="12"/>
      <c r="AHU13" s="12"/>
      <c r="AHV13" s="12"/>
      <c r="AHW13" s="12"/>
      <c r="AHX13" s="12"/>
      <c r="AHY13" s="12"/>
      <c r="AHZ13" s="12"/>
      <c r="AIA13" s="12"/>
      <c r="AIB13" s="12"/>
      <c r="AIC13" s="12"/>
      <c r="AID13" s="12"/>
      <c r="AIE13" s="12"/>
      <c r="AIF13" s="12"/>
      <c r="AIG13" s="12"/>
      <c r="AIH13" s="12"/>
      <c r="AII13" s="12"/>
      <c r="AIJ13" s="12"/>
      <c r="AIK13" s="12"/>
      <c r="AIL13" s="12"/>
      <c r="AIM13" s="12"/>
      <c r="AIN13" s="12"/>
      <c r="AIO13" s="12"/>
      <c r="AIP13" s="12"/>
      <c r="AIQ13" s="12"/>
      <c r="AIR13" s="12"/>
      <c r="AIS13" s="12"/>
      <c r="AIT13" s="12"/>
      <c r="AIU13" s="12"/>
      <c r="AIV13" s="12"/>
      <c r="AIW13" s="12"/>
      <c r="AIX13" s="12"/>
      <c r="AIY13" s="12"/>
      <c r="AIZ13" s="12"/>
      <c r="AJA13" s="12"/>
      <c r="AJB13" s="12"/>
      <c r="AJC13" s="12"/>
      <c r="AJD13" s="12"/>
      <c r="AJE13" s="12"/>
      <c r="AJF13" s="12"/>
      <c r="AJG13" s="12"/>
      <c r="AJH13" s="12"/>
      <c r="AJI13" s="12"/>
      <c r="AJJ13" s="12"/>
      <c r="AJK13" s="12"/>
      <c r="AJL13" s="12"/>
      <c r="AJM13" s="12"/>
      <c r="AJN13" s="12"/>
      <c r="AJO13" s="12"/>
      <c r="AJP13" s="12"/>
      <c r="AJQ13" s="12"/>
      <c r="AJR13" s="12"/>
      <c r="AJS13" s="12"/>
      <c r="AJT13" s="12"/>
      <c r="AJU13" s="12"/>
      <c r="AJV13" s="12"/>
      <c r="AJW13" s="12"/>
      <c r="AJX13" s="12"/>
      <c r="AJY13" s="12"/>
      <c r="AJZ13" s="12"/>
      <c r="AKA13" s="12"/>
      <c r="AKB13" s="12"/>
      <c r="AKC13" s="12"/>
      <c r="AKD13" s="12"/>
      <c r="AKE13" s="12"/>
      <c r="AKF13" s="12"/>
      <c r="AKG13" s="12"/>
      <c r="AKH13" s="12"/>
      <c r="AKI13" s="12"/>
      <c r="AKJ13" s="12"/>
      <c r="AKK13" s="12"/>
      <c r="AKL13" s="12"/>
      <c r="AKM13" s="12"/>
      <c r="AKN13" s="12"/>
      <c r="AKO13" s="12"/>
      <c r="AKP13" s="12"/>
      <c r="AKQ13" s="12"/>
      <c r="AKR13" s="12"/>
      <c r="AKS13" s="12"/>
      <c r="AKT13" s="12"/>
      <c r="AKU13" s="12"/>
      <c r="AKV13" s="12"/>
      <c r="AKW13" s="12"/>
      <c r="AKX13" s="12"/>
      <c r="AKY13" s="12"/>
      <c r="AKZ13" s="12"/>
      <c r="ALA13" s="12"/>
      <c r="ALB13" s="12"/>
      <c r="ALC13" s="12"/>
      <c r="ALD13" s="12"/>
      <c r="ALE13" s="12"/>
      <c r="ALF13" s="12"/>
      <c r="ALG13" s="12"/>
      <c r="ALH13" s="12"/>
      <c r="ALI13" s="12"/>
      <c r="ALJ13" s="12"/>
      <c r="ALK13" s="12"/>
      <c r="ALL13" s="12"/>
      <c r="ALM13" s="12"/>
      <c r="ALN13" s="12"/>
      <c r="ALO13" s="12"/>
      <c r="ALP13" s="12"/>
      <c r="ALQ13" s="12"/>
      <c r="ALR13" s="12"/>
      <c r="ALS13" s="12"/>
      <c r="ALT13" s="12"/>
      <c r="ALU13" s="12"/>
      <c r="ALV13" s="12"/>
      <c r="ALW13" s="12"/>
      <c r="ALX13" s="12"/>
      <c r="ALY13" s="12"/>
      <c r="ALZ13" s="12"/>
      <c r="AMA13" s="12"/>
      <c r="AMB13" s="12"/>
      <c r="AMC13" s="12"/>
      <c r="AMD13" s="12"/>
      <c r="AME13" s="12"/>
      <c r="AMF13" s="12"/>
      <c r="AMG13" s="12"/>
      <c r="AMH13" s="12"/>
      <c r="AMI13" s="12"/>
      <c r="AMJ13" s="12"/>
      <c r="AMK13" s="12"/>
      <c r="AML13" s="12"/>
      <c r="AMM13" s="12"/>
      <c r="AMN13" s="12"/>
      <c r="AMO13" s="12"/>
      <c r="AMP13" s="12"/>
      <c r="AMQ13" s="12"/>
      <c r="AMR13" s="12"/>
      <c r="AMS13" s="12"/>
      <c r="AMT13" s="12"/>
      <c r="AMU13" s="12"/>
      <c r="AMV13" s="12"/>
      <c r="AMW13" s="12"/>
      <c r="AMX13" s="12"/>
      <c r="AMY13" s="12"/>
      <c r="AMZ13" s="12"/>
      <c r="ANA13" s="12"/>
      <c r="ANB13" s="12"/>
      <c r="ANC13" s="12"/>
      <c r="AND13" s="12"/>
      <c r="ANE13" s="12"/>
      <c r="ANF13" s="12"/>
      <c r="ANG13" s="12"/>
      <c r="ANH13" s="12"/>
      <c r="ANI13" s="12"/>
      <c r="ANJ13" s="12"/>
      <c r="ANK13" s="12"/>
      <c r="ANL13" s="12"/>
      <c r="ANM13" s="12"/>
      <c r="ANN13" s="12"/>
      <c r="ANO13" s="12"/>
      <c r="ANP13" s="12"/>
      <c r="ANQ13" s="12"/>
      <c r="ANR13" s="12"/>
      <c r="ANS13" s="12"/>
      <c r="ANT13" s="12"/>
      <c r="ANU13" s="12"/>
      <c r="ANV13" s="12"/>
      <c r="ANW13" s="12"/>
      <c r="ANX13" s="12"/>
      <c r="ANY13" s="12"/>
      <c r="ANZ13" s="12"/>
      <c r="AOA13" s="12"/>
      <c r="AOB13" s="12"/>
      <c r="AOC13" s="12"/>
      <c r="AOD13" s="12"/>
      <c r="AOE13" s="12"/>
      <c r="AOF13" s="12"/>
      <c r="AOG13" s="12"/>
      <c r="AOH13" s="12"/>
      <c r="AOI13" s="12"/>
      <c r="AOJ13" s="12"/>
      <c r="AOK13" s="12"/>
      <c r="AOL13" s="12"/>
      <c r="AOM13" s="12"/>
      <c r="AON13" s="12"/>
      <c r="AOO13" s="12"/>
      <c r="AOP13" s="12"/>
      <c r="AOQ13" s="12"/>
      <c r="AOR13" s="12"/>
      <c r="AOS13" s="12"/>
      <c r="AOT13" s="12"/>
      <c r="AOU13" s="12"/>
      <c r="AOV13" s="12"/>
      <c r="AOW13" s="12"/>
      <c r="AOX13" s="12"/>
      <c r="AOY13" s="12"/>
      <c r="AOZ13" s="12"/>
      <c r="APA13" s="12"/>
      <c r="APB13" s="12"/>
      <c r="APC13" s="12"/>
      <c r="APD13" s="12"/>
      <c r="APE13" s="12"/>
      <c r="APF13" s="12"/>
      <c r="APG13" s="12"/>
      <c r="APH13" s="12"/>
      <c r="API13" s="12"/>
      <c r="APJ13" s="12"/>
      <c r="APK13" s="12"/>
      <c r="APL13" s="12"/>
      <c r="APM13" s="12"/>
      <c r="APN13" s="12"/>
      <c r="APO13" s="12"/>
      <c r="APP13" s="12"/>
      <c r="APQ13" s="12"/>
      <c r="APR13" s="12"/>
      <c r="APS13" s="12"/>
      <c r="APT13" s="12"/>
      <c r="APU13" s="12"/>
      <c r="APV13" s="12"/>
      <c r="APW13" s="12"/>
      <c r="APX13" s="12"/>
      <c r="APY13" s="12"/>
      <c r="APZ13" s="12"/>
      <c r="AQA13" s="12"/>
      <c r="AQB13" s="12"/>
      <c r="AQC13" s="12"/>
      <c r="AQD13" s="12"/>
      <c r="AQE13" s="12"/>
      <c r="AQF13" s="12"/>
      <c r="AQG13" s="12"/>
      <c r="AQH13" s="12"/>
      <c r="AQI13" s="12"/>
      <c r="AQJ13" s="12"/>
      <c r="AQK13" s="12"/>
      <c r="AQL13" s="12"/>
      <c r="AQM13" s="12"/>
      <c r="AQN13" s="12"/>
      <c r="AQO13" s="12"/>
      <c r="AQP13" s="12"/>
      <c r="AQQ13" s="12"/>
      <c r="AQR13" s="12"/>
      <c r="AQS13" s="12"/>
      <c r="AQT13" s="12"/>
      <c r="AQU13" s="12"/>
      <c r="AQV13" s="12"/>
      <c r="AQW13" s="12"/>
      <c r="AQX13" s="12"/>
      <c r="AQY13" s="12"/>
      <c r="AQZ13" s="12"/>
      <c r="ARA13" s="12"/>
      <c r="ARB13" s="12"/>
      <c r="ARC13" s="12"/>
      <c r="ARD13" s="12"/>
      <c r="ARE13" s="12"/>
      <c r="ARF13" s="12"/>
      <c r="ARG13" s="12"/>
      <c r="ARH13" s="12"/>
      <c r="ARI13" s="12"/>
      <c r="ARJ13" s="12"/>
      <c r="ARK13" s="12"/>
      <c r="ARL13" s="12"/>
      <c r="ARM13" s="12"/>
      <c r="ARN13" s="12"/>
      <c r="ARO13" s="12"/>
      <c r="ARP13" s="12"/>
      <c r="ARQ13" s="12"/>
      <c r="ARR13" s="12"/>
      <c r="ARS13" s="12"/>
      <c r="ART13" s="12"/>
      <c r="ARU13" s="12"/>
      <c r="ARV13" s="12"/>
      <c r="ARW13" s="12"/>
      <c r="ARX13" s="12"/>
      <c r="ARY13" s="12"/>
      <c r="ARZ13" s="12"/>
      <c r="ASA13" s="12"/>
      <c r="ASB13" s="12"/>
      <c r="ASC13" s="12"/>
      <c r="ASD13" s="12"/>
      <c r="ASE13" s="12"/>
      <c r="ASF13" s="12"/>
      <c r="ASG13" s="12"/>
      <c r="ASH13" s="12"/>
      <c r="ASI13" s="12"/>
      <c r="ASJ13" s="12"/>
      <c r="ASK13" s="12"/>
      <c r="ASL13" s="12"/>
      <c r="ASM13" s="12"/>
      <c r="ASN13" s="12"/>
      <c r="ASO13" s="12"/>
      <c r="ASP13" s="12"/>
      <c r="ASQ13" s="12"/>
      <c r="ASR13" s="12"/>
      <c r="ASS13" s="12"/>
      <c r="AST13" s="12"/>
      <c r="ASU13" s="12"/>
      <c r="ASV13" s="12"/>
      <c r="ASW13" s="12"/>
      <c r="ASX13" s="12"/>
      <c r="ASY13" s="12"/>
      <c r="ASZ13" s="12"/>
      <c r="ATA13" s="12"/>
      <c r="ATB13" s="12"/>
      <c r="ATC13" s="12"/>
      <c r="ATD13" s="12"/>
      <c r="ATE13" s="12"/>
      <c r="ATF13" s="12"/>
      <c r="ATG13" s="12"/>
      <c r="ATH13" s="12"/>
      <c r="ATI13" s="12"/>
      <c r="ATJ13" s="12"/>
      <c r="ATK13" s="12"/>
      <c r="ATL13" s="12"/>
      <c r="ATM13" s="12"/>
      <c r="ATN13" s="12"/>
      <c r="ATO13" s="12"/>
      <c r="ATP13" s="12"/>
      <c r="ATQ13" s="12"/>
      <c r="ATR13" s="12"/>
      <c r="ATS13" s="12"/>
      <c r="ATT13" s="12"/>
      <c r="ATU13" s="12"/>
      <c r="ATV13" s="12"/>
      <c r="ATW13" s="12"/>
      <c r="ATX13" s="12"/>
      <c r="ATY13" s="12"/>
      <c r="ATZ13" s="12"/>
      <c r="AUA13" s="12"/>
      <c r="AUB13" s="12"/>
      <c r="AUC13" s="12"/>
      <c r="AUD13" s="12"/>
      <c r="AUE13" s="12"/>
      <c r="AUF13" s="12"/>
      <c r="AUG13" s="12"/>
      <c r="AUH13" s="12"/>
      <c r="AUI13" s="12"/>
      <c r="AUJ13" s="12"/>
      <c r="AUK13" s="12"/>
      <c r="AUL13" s="12"/>
      <c r="AUM13" s="12"/>
      <c r="AUN13" s="12"/>
      <c r="AUO13" s="12"/>
      <c r="AUP13" s="12"/>
      <c r="AUQ13" s="12"/>
      <c r="AUR13" s="12"/>
      <c r="AUS13" s="12"/>
      <c r="AUT13" s="12"/>
      <c r="AUU13" s="12"/>
      <c r="AUV13" s="12"/>
      <c r="AUW13" s="12"/>
      <c r="AUX13" s="12"/>
      <c r="AUY13" s="12"/>
      <c r="AUZ13" s="12"/>
      <c r="AVA13" s="12"/>
      <c r="AVB13" s="12"/>
      <c r="AVC13" s="12"/>
      <c r="AVD13" s="12"/>
      <c r="AVE13" s="12"/>
      <c r="AVF13" s="12"/>
      <c r="AVG13" s="12"/>
      <c r="AVH13" s="12"/>
      <c r="AVI13" s="12"/>
      <c r="AVJ13" s="12"/>
      <c r="AVK13" s="12"/>
      <c r="AVL13" s="12"/>
      <c r="AVM13" s="12"/>
      <c r="AVN13" s="12"/>
      <c r="AVO13" s="12"/>
      <c r="AVP13" s="12"/>
      <c r="AVQ13" s="12"/>
      <c r="AVR13" s="12"/>
      <c r="AVS13" s="12"/>
      <c r="AVT13" s="12"/>
      <c r="AVU13" s="12"/>
      <c r="AVV13" s="12"/>
      <c r="AVW13" s="12"/>
      <c r="AVX13" s="12"/>
      <c r="AVY13" s="12"/>
      <c r="AVZ13" s="12"/>
      <c r="AWA13" s="12"/>
      <c r="AWB13" s="12"/>
      <c r="AWC13" s="12"/>
      <c r="AWD13" s="12"/>
      <c r="AWE13" s="12"/>
      <c r="AWF13" s="12"/>
      <c r="AWG13" s="12"/>
      <c r="AWH13" s="12"/>
      <c r="AWI13" s="12"/>
      <c r="AWJ13" s="12"/>
      <c r="AWK13" s="12"/>
      <c r="AWL13" s="12"/>
      <c r="AWM13" s="12"/>
      <c r="AWN13" s="12"/>
      <c r="AWO13" s="12"/>
      <c r="AWP13" s="12"/>
      <c r="AWQ13" s="12"/>
      <c r="AWR13" s="12"/>
      <c r="AWS13" s="12"/>
      <c r="AWT13" s="12"/>
      <c r="AWU13" s="12"/>
      <c r="AWV13" s="12"/>
      <c r="AWW13" s="12"/>
      <c r="AWX13" s="12"/>
      <c r="AWY13" s="12"/>
      <c r="AWZ13" s="12"/>
      <c r="AXA13" s="12"/>
      <c r="AXB13" s="12"/>
      <c r="AXC13" s="12"/>
      <c r="AXD13" s="12"/>
      <c r="AXE13" s="12"/>
      <c r="AXF13" s="12"/>
      <c r="AXG13" s="12"/>
      <c r="AXH13" s="12"/>
      <c r="AXI13" s="12"/>
      <c r="AXJ13" s="12"/>
      <c r="AXK13" s="12"/>
      <c r="AXL13" s="12"/>
      <c r="AXM13" s="12"/>
      <c r="AXN13" s="12"/>
      <c r="AXO13" s="12"/>
      <c r="AXP13" s="12"/>
      <c r="AXQ13" s="12"/>
      <c r="AXR13" s="12"/>
      <c r="AXS13" s="12"/>
      <c r="AXT13" s="12"/>
      <c r="AXU13" s="12"/>
      <c r="AXV13" s="12"/>
      <c r="AXW13" s="12"/>
      <c r="AXX13" s="12"/>
      <c r="AXY13" s="12"/>
    </row>
    <row r="14" spans="3:1325" ht="34.950000000000003" customHeight="1" thickTop="1" x14ac:dyDescent="0.4">
      <c r="D14" s="51" t="s">
        <v>27</v>
      </c>
      <c r="E14" s="50"/>
      <c r="F14" s="31" t="s">
        <v>23</v>
      </c>
      <c r="G14" s="32" t="s">
        <v>28</v>
      </c>
      <c r="H14" s="21">
        <v>109390</v>
      </c>
      <c r="I14" s="22">
        <v>123258.09600000001</v>
      </c>
      <c r="J14" s="22">
        <v>125362.677</v>
      </c>
      <c r="K14" s="23">
        <v>116003.73299999999</v>
      </c>
      <c r="L14" s="12"/>
      <c r="M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  <c r="ABB14" s="12"/>
      <c r="ABC14" s="12"/>
      <c r="ABD14" s="12"/>
      <c r="ABE14" s="12"/>
      <c r="ABF14" s="12"/>
      <c r="ABG14" s="12"/>
      <c r="ABH14" s="12"/>
      <c r="ABI14" s="12"/>
      <c r="ABJ14" s="12"/>
      <c r="ABK14" s="12"/>
      <c r="ABL14" s="12"/>
      <c r="ABM14" s="12"/>
      <c r="ABN14" s="12"/>
      <c r="ABO14" s="12"/>
      <c r="ABP14" s="12"/>
      <c r="ABQ14" s="12"/>
      <c r="ABR14" s="12"/>
      <c r="ABS14" s="12"/>
      <c r="ABT14" s="12"/>
      <c r="ABU14" s="12"/>
      <c r="ABV14" s="12"/>
      <c r="ABW14" s="12"/>
      <c r="ABX14" s="12"/>
      <c r="ABY14" s="12"/>
      <c r="ABZ14" s="12"/>
      <c r="ACA14" s="12"/>
      <c r="ACB14" s="12"/>
      <c r="ACC14" s="12"/>
      <c r="ACD14" s="12"/>
      <c r="ACE14" s="12"/>
      <c r="ACF14" s="12"/>
      <c r="ACG14" s="12"/>
      <c r="ACH14" s="12"/>
      <c r="ACI14" s="12"/>
      <c r="ACJ14" s="12"/>
      <c r="ACK14" s="12"/>
      <c r="ACL14" s="12"/>
      <c r="ACM14" s="12"/>
      <c r="ACN14" s="12"/>
      <c r="ACO14" s="12"/>
      <c r="ACP14" s="12"/>
      <c r="ACQ14" s="12"/>
      <c r="ACR14" s="12"/>
      <c r="ACS14" s="12"/>
      <c r="ACT14" s="12"/>
      <c r="ACU14" s="12"/>
      <c r="ACV14" s="12"/>
      <c r="ACW14" s="12"/>
      <c r="ACX14" s="12"/>
      <c r="ACY14" s="12"/>
      <c r="ACZ14" s="12"/>
      <c r="ADA14" s="12"/>
      <c r="ADB14" s="12"/>
      <c r="ADC14" s="12"/>
      <c r="ADD14" s="12"/>
      <c r="ADE14" s="12"/>
      <c r="ADF14" s="12"/>
      <c r="ADG14" s="12"/>
      <c r="ADH14" s="12"/>
      <c r="ADI14" s="12"/>
      <c r="ADJ14" s="12"/>
      <c r="ADK14" s="12"/>
      <c r="ADL14" s="12"/>
      <c r="ADM14" s="12"/>
      <c r="ADN14" s="12"/>
      <c r="ADO14" s="12"/>
      <c r="ADP14" s="12"/>
      <c r="ADQ14" s="12"/>
      <c r="ADR14" s="12"/>
      <c r="ADS14" s="12"/>
      <c r="ADT14" s="12"/>
      <c r="ADU14" s="12"/>
      <c r="ADV14" s="12"/>
      <c r="ADW14" s="12"/>
      <c r="ADX14" s="12"/>
      <c r="ADY14" s="12"/>
      <c r="ADZ14" s="12"/>
      <c r="AEA14" s="12"/>
      <c r="AEB14" s="12"/>
      <c r="AEC14" s="12"/>
      <c r="AED14" s="12"/>
      <c r="AEE14" s="12"/>
      <c r="AEF14" s="12"/>
      <c r="AEG14" s="12"/>
      <c r="AEH14" s="12"/>
      <c r="AEI14" s="12"/>
      <c r="AEJ14" s="12"/>
      <c r="AEK14" s="12"/>
      <c r="AEL14" s="12"/>
      <c r="AEM14" s="12"/>
      <c r="AEN14" s="12"/>
      <c r="AEO14" s="12"/>
      <c r="AEP14" s="12"/>
      <c r="AEQ14" s="12"/>
      <c r="AER14" s="12"/>
      <c r="AES14" s="12"/>
      <c r="AET14" s="12"/>
      <c r="AEU14" s="12"/>
      <c r="AEV14" s="12"/>
      <c r="AEW14" s="12"/>
      <c r="AEX14" s="12"/>
      <c r="AEY14" s="12"/>
      <c r="AEZ14" s="12"/>
      <c r="AFA14" s="12"/>
      <c r="AFB14" s="12"/>
      <c r="AFC14" s="12"/>
      <c r="AFD14" s="12"/>
      <c r="AFE14" s="12"/>
      <c r="AFF14" s="12"/>
      <c r="AFG14" s="12"/>
      <c r="AFH14" s="12"/>
      <c r="AFI14" s="12"/>
      <c r="AFJ14" s="12"/>
      <c r="AFK14" s="12"/>
      <c r="AFL14" s="12"/>
      <c r="AFM14" s="12"/>
      <c r="AFN14" s="12"/>
      <c r="AFO14" s="12"/>
      <c r="AFP14" s="12"/>
      <c r="AFQ14" s="12"/>
      <c r="AFR14" s="12"/>
      <c r="AFS14" s="12"/>
      <c r="AFT14" s="12"/>
      <c r="AFU14" s="12"/>
      <c r="AFV14" s="12"/>
      <c r="AFW14" s="12"/>
      <c r="AFX14" s="12"/>
      <c r="AFY14" s="12"/>
      <c r="AFZ14" s="12"/>
      <c r="AGA14" s="12"/>
      <c r="AGB14" s="12"/>
      <c r="AGC14" s="12"/>
      <c r="AGD14" s="12"/>
      <c r="AGE14" s="12"/>
      <c r="AGF14" s="12"/>
      <c r="AGG14" s="12"/>
      <c r="AGH14" s="12"/>
      <c r="AGI14" s="12"/>
      <c r="AGJ14" s="12"/>
      <c r="AGK14" s="12"/>
      <c r="AGL14" s="12"/>
      <c r="AGM14" s="12"/>
      <c r="AGN14" s="12"/>
      <c r="AGO14" s="12"/>
      <c r="AGP14" s="12"/>
      <c r="AGQ14" s="12"/>
      <c r="AGR14" s="12"/>
      <c r="AGS14" s="12"/>
      <c r="AGT14" s="12"/>
      <c r="AGU14" s="12"/>
      <c r="AGV14" s="12"/>
      <c r="AGW14" s="12"/>
      <c r="AGX14" s="12"/>
      <c r="AGY14" s="12"/>
      <c r="AGZ14" s="12"/>
      <c r="AHA14" s="12"/>
      <c r="AHB14" s="12"/>
      <c r="AHC14" s="12"/>
      <c r="AHD14" s="12"/>
      <c r="AHE14" s="12"/>
      <c r="AHF14" s="12"/>
      <c r="AHG14" s="12"/>
      <c r="AHH14" s="12"/>
      <c r="AHI14" s="12"/>
      <c r="AHJ14" s="12"/>
      <c r="AHK14" s="12"/>
      <c r="AHL14" s="12"/>
      <c r="AHM14" s="12"/>
      <c r="AHN14" s="12"/>
      <c r="AHO14" s="12"/>
      <c r="AHP14" s="12"/>
      <c r="AHQ14" s="12"/>
      <c r="AHR14" s="12"/>
      <c r="AHS14" s="12"/>
      <c r="AHT14" s="12"/>
      <c r="AHU14" s="12"/>
      <c r="AHV14" s="12"/>
      <c r="AHW14" s="12"/>
      <c r="AHX14" s="12"/>
      <c r="AHY14" s="12"/>
      <c r="AHZ14" s="12"/>
      <c r="AIA14" s="12"/>
      <c r="AIB14" s="12"/>
      <c r="AIC14" s="12"/>
      <c r="AID14" s="12"/>
      <c r="AIE14" s="12"/>
      <c r="AIF14" s="12"/>
      <c r="AIG14" s="12"/>
      <c r="AIH14" s="12"/>
      <c r="AII14" s="12"/>
      <c r="AIJ14" s="12"/>
      <c r="AIK14" s="12"/>
      <c r="AIL14" s="12"/>
      <c r="AIM14" s="12"/>
      <c r="AIN14" s="12"/>
      <c r="AIO14" s="12"/>
      <c r="AIP14" s="12"/>
      <c r="AIQ14" s="12"/>
      <c r="AIR14" s="12"/>
      <c r="AIS14" s="12"/>
      <c r="AIT14" s="12"/>
      <c r="AIU14" s="12"/>
      <c r="AIV14" s="12"/>
      <c r="AIW14" s="12"/>
      <c r="AIX14" s="12"/>
      <c r="AIY14" s="12"/>
      <c r="AIZ14" s="12"/>
      <c r="AJA14" s="12"/>
      <c r="AJB14" s="12"/>
      <c r="AJC14" s="12"/>
      <c r="AJD14" s="12"/>
      <c r="AJE14" s="12"/>
      <c r="AJF14" s="12"/>
      <c r="AJG14" s="12"/>
      <c r="AJH14" s="12"/>
      <c r="AJI14" s="12"/>
      <c r="AJJ14" s="12"/>
      <c r="AJK14" s="12"/>
      <c r="AJL14" s="12"/>
      <c r="AJM14" s="12"/>
      <c r="AJN14" s="12"/>
      <c r="AJO14" s="12"/>
      <c r="AJP14" s="12"/>
      <c r="AJQ14" s="12"/>
      <c r="AJR14" s="12"/>
      <c r="AJS14" s="12"/>
      <c r="AJT14" s="12"/>
      <c r="AJU14" s="12"/>
      <c r="AJV14" s="12"/>
      <c r="AJW14" s="12"/>
      <c r="AJX14" s="12"/>
      <c r="AJY14" s="12"/>
      <c r="AJZ14" s="12"/>
      <c r="AKA14" s="12"/>
      <c r="AKB14" s="12"/>
      <c r="AKC14" s="12"/>
      <c r="AKD14" s="12"/>
      <c r="AKE14" s="12"/>
      <c r="AKF14" s="12"/>
      <c r="AKG14" s="12"/>
      <c r="AKH14" s="12"/>
      <c r="AKI14" s="12"/>
      <c r="AKJ14" s="12"/>
      <c r="AKK14" s="12"/>
      <c r="AKL14" s="12"/>
      <c r="AKM14" s="12"/>
      <c r="AKN14" s="12"/>
      <c r="AKO14" s="12"/>
      <c r="AKP14" s="12"/>
      <c r="AKQ14" s="12"/>
      <c r="AKR14" s="12"/>
      <c r="AKS14" s="12"/>
      <c r="AKT14" s="12"/>
      <c r="AKU14" s="12"/>
      <c r="AKV14" s="12"/>
      <c r="AKW14" s="12"/>
      <c r="AKX14" s="12"/>
      <c r="AKY14" s="12"/>
      <c r="AKZ14" s="12"/>
      <c r="ALA14" s="12"/>
      <c r="ALB14" s="12"/>
      <c r="ALC14" s="12"/>
      <c r="ALD14" s="12"/>
      <c r="ALE14" s="12"/>
      <c r="ALF14" s="12"/>
      <c r="ALG14" s="12"/>
      <c r="ALH14" s="12"/>
      <c r="ALI14" s="12"/>
      <c r="ALJ14" s="12"/>
      <c r="ALK14" s="12"/>
      <c r="ALL14" s="12"/>
      <c r="ALM14" s="12"/>
      <c r="ALN14" s="12"/>
      <c r="ALO14" s="12"/>
      <c r="ALP14" s="12"/>
      <c r="ALQ14" s="12"/>
      <c r="ALR14" s="12"/>
      <c r="ALS14" s="12"/>
      <c r="ALT14" s="12"/>
      <c r="ALU14" s="12"/>
      <c r="ALV14" s="12"/>
      <c r="ALW14" s="12"/>
      <c r="ALX14" s="12"/>
      <c r="ALY14" s="12"/>
      <c r="ALZ14" s="12"/>
      <c r="AMA14" s="12"/>
      <c r="AMB14" s="12"/>
      <c r="AMC14" s="12"/>
      <c r="AMD14" s="12"/>
      <c r="AME14" s="12"/>
      <c r="AMF14" s="12"/>
      <c r="AMG14" s="12"/>
      <c r="AMH14" s="12"/>
      <c r="AMI14" s="12"/>
      <c r="AMJ14" s="12"/>
      <c r="AMK14" s="12"/>
      <c r="AML14" s="12"/>
      <c r="AMM14" s="12"/>
      <c r="AMN14" s="12"/>
      <c r="AMO14" s="12"/>
      <c r="AMP14" s="12"/>
      <c r="AMQ14" s="12"/>
      <c r="AMR14" s="12"/>
      <c r="AMS14" s="12"/>
      <c r="AMT14" s="12"/>
      <c r="AMU14" s="12"/>
      <c r="AMV14" s="12"/>
      <c r="AMW14" s="12"/>
      <c r="AMX14" s="12"/>
      <c r="AMY14" s="12"/>
      <c r="AMZ14" s="12"/>
      <c r="ANA14" s="12"/>
      <c r="ANB14" s="12"/>
      <c r="ANC14" s="12"/>
      <c r="AND14" s="12"/>
      <c r="ANE14" s="12"/>
      <c r="ANF14" s="12"/>
      <c r="ANG14" s="12"/>
      <c r="ANH14" s="12"/>
      <c r="ANI14" s="12"/>
      <c r="ANJ14" s="12"/>
      <c r="ANK14" s="12"/>
      <c r="ANL14" s="12"/>
      <c r="ANM14" s="12"/>
      <c r="ANN14" s="12"/>
      <c r="ANO14" s="12"/>
      <c r="ANP14" s="12"/>
      <c r="ANQ14" s="12"/>
      <c r="ANR14" s="12"/>
      <c r="ANS14" s="12"/>
      <c r="ANT14" s="12"/>
      <c r="ANU14" s="12"/>
      <c r="ANV14" s="12"/>
      <c r="ANW14" s="12"/>
      <c r="ANX14" s="12"/>
      <c r="ANY14" s="12"/>
      <c r="ANZ14" s="12"/>
      <c r="AOA14" s="12"/>
      <c r="AOB14" s="12"/>
      <c r="AOC14" s="12"/>
      <c r="AOD14" s="12"/>
      <c r="AOE14" s="12"/>
      <c r="AOF14" s="12"/>
      <c r="AOG14" s="12"/>
      <c r="AOH14" s="12"/>
      <c r="AOI14" s="12"/>
      <c r="AOJ14" s="12"/>
      <c r="AOK14" s="12"/>
      <c r="AOL14" s="12"/>
      <c r="AOM14" s="12"/>
      <c r="AON14" s="12"/>
      <c r="AOO14" s="12"/>
      <c r="AOP14" s="12"/>
      <c r="AOQ14" s="12"/>
      <c r="AOR14" s="12"/>
      <c r="AOS14" s="12"/>
      <c r="AOT14" s="12"/>
      <c r="AOU14" s="12"/>
      <c r="AOV14" s="12"/>
      <c r="AOW14" s="12"/>
      <c r="AOX14" s="12"/>
      <c r="AOY14" s="12"/>
      <c r="AOZ14" s="12"/>
      <c r="APA14" s="12"/>
      <c r="APB14" s="12"/>
      <c r="APC14" s="12"/>
      <c r="APD14" s="12"/>
      <c r="APE14" s="12"/>
      <c r="APF14" s="12"/>
      <c r="APG14" s="12"/>
      <c r="APH14" s="12"/>
      <c r="API14" s="12"/>
      <c r="APJ14" s="12"/>
      <c r="APK14" s="12"/>
      <c r="APL14" s="12"/>
      <c r="APM14" s="12"/>
      <c r="APN14" s="12"/>
      <c r="APO14" s="12"/>
      <c r="APP14" s="12"/>
      <c r="APQ14" s="12"/>
      <c r="APR14" s="12"/>
      <c r="APS14" s="12"/>
      <c r="APT14" s="12"/>
      <c r="APU14" s="12"/>
      <c r="APV14" s="12"/>
      <c r="APW14" s="12"/>
      <c r="APX14" s="12"/>
      <c r="APY14" s="12"/>
      <c r="APZ14" s="12"/>
      <c r="AQA14" s="12"/>
      <c r="AQB14" s="12"/>
      <c r="AQC14" s="12"/>
      <c r="AQD14" s="12"/>
      <c r="AQE14" s="12"/>
      <c r="AQF14" s="12"/>
      <c r="AQG14" s="12"/>
      <c r="AQH14" s="12"/>
      <c r="AQI14" s="12"/>
      <c r="AQJ14" s="12"/>
      <c r="AQK14" s="12"/>
      <c r="AQL14" s="12"/>
      <c r="AQM14" s="12"/>
      <c r="AQN14" s="12"/>
      <c r="AQO14" s="12"/>
      <c r="AQP14" s="12"/>
      <c r="AQQ14" s="12"/>
      <c r="AQR14" s="12"/>
      <c r="AQS14" s="12"/>
      <c r="AQT14" s="12"/>
      <c r="AQU14" s="12"/>
      <c r="AQV14" s="12"/>
      <c r="AQW14" s="12"/>
      <c r="AQX14" s="12"/>
      <c r="AQY14" s="12"/>
      <c r="AQZ14" s="12"/>
      <c r="ARA14" s="12"/>
      <c r="ARB14" s="12"/>
      <c r="ARC14" s="12"/>
      <c r="ARD14" s="12"/>
      <c r="ARE14" s="12"/>
      <c r="ARF14" s="12"/>
      <c r="ARG14" s="12"/>
      <c r="ARH14" s="12"/>
      <c r="ARI14" s="12"/>
      <c r="ARJ14" s="12"/>
      <c r="ARK14" s="12"/>
      <c r="ARL14" s="12"/>
      <c r="ARM14" s="12"/>
      <c r="ARN14" s="12"/>
      <c r="ARO14" s="12"/>
      <c r="ARP14" s="12"/>
      <c r="ARQ14" s="12"/>
      <c r="ARR14" s="12"/>
      <c r="ARS14" s="12"/>
      <c r="ART14" s="12"/>
      <c r="ARU14" s="12"/>
      <c r="ARV14" s="12"/>
      <c r="ARW14" s="12"/>
      <c r="ARX14" s="12"/>
      <c r="ARY14" s="12"/>
      <c r="ARZ14" s="12"/>
      <c r="ASA14" s="12"/>
      <c r="ASB14" s="12"/>
      <c r="ASC14" s="12"/>
      <c r="ASD14" s="12"/>
      <c r="ASE14" s="12"/>
      <c r="ASF14" s="12"/>
      <c r="ASG14" s="12"/>
      <c r="ASH14" s="12"/>
      <c r="ASI14" s="12"/>
      <c r="ASJ14" s="12"/>
      <c r="ASK14" s="12"/>
      <c r="ASL14" s="12"/>
      <c r="ASM14" s="12"/>
      <c r="ASN14" s="12"/>
      <c r="ASO14" s="12"/>
      <c r="ASP14" s="12"/>
      <c r="ASQ14" s="12"/>
      <c r="ASR14" s="12"/>
      <c r="ASS14" s="12"/>
      <c r="AST14" s="12"/>
      <c r="ASU14" s="12"/>
      <c r="ASV14" s="12"/>
      <c r="ASW14" s="12"/>
      <c r="ASX14" s="12"/>
      <c r="ASY14" s="12"/>
      <c r="ASZ14" s="12"/>
      <c r="ATA14" s="12"/>
      <c r="ATB14" s="12"/>
      <c r="ATC14" s="12"/>
      <c r="ATD14" s="12"/>
      <c r="ATE14" s="12"/>
      <c r="ATF14" s="12"/>
      <c r="ATG14" s="12"/>
      <c r="ATH14" s="12"/>
      <c r="ATI14" s="12"/>
      <c r="ATJ14" s="12"/>
      <c r="ATK14" s="12"/>
      <c r="ATL14" s="12"/>
      <c r="ATM14" s="12"/>
      <c r="ATN14" s="12"/>
      <c r="ATO14" s="12"/>
      <c r="ATP14" s="12"/>
      <c r="ATQ14" s="12"/>
      <c r="ATR14" s="12"/>
      <c r="ATS14" s="12"/>
      <c r="ATT14" s="12"/>
      <c r="ATU14" s="12"/>
      <c r="ATV14" s="12"/>
      <c r="ATW14" s="12"/>
      <c r="ATX14" s="12"/>
      <c r="ATY14" s="12"/>
      <c r="ATZ14" s="12"/>
      <c r="AUA14" s="12"/>
      <c r="AUB14" s="12"/>
      <c r="AUC14" s="12"/>
      <c r="AUD14" s="12"/>
      <c r="AUE14" s="12"/>
      <c r="AUF14" s="12"/>
      <c r="AUG14" s="12"/>
      <c r="AUH14" s="12"/>
      <c r="AUI14" s="12"/>
      <c r="AUJ14" s="12"/>
      <c r="AUK14" s="12"/>
      <c r="AUL14" s="12"/>
      <c r="AUM14" s="12"/>
      <c r="AUN14" s="12"/>
      <c r="AUO14" s="12"/>
      <c r="AUP14" s="12"/>
      <c r="AUQ14" s="12"/>
      <c r="AUR14" s="12"/>
      <c r="AUS14" s="12"/>
      <c r="AUT14" s="12"/>
      <c r="AUU14" s="12"/>
      <c r="AUV14" s="12"/>
      <c r="AUW14" s="12"/>
      <c r="AUX14" s="12"/>
      <c r="AUY14" s="12"/>
      <c r="AUZ14" s="12"/>
      <c r="AVA14" s="12"/>
      <c r="AVB14" s="12"/>
      <c r="AVC14" s="12"/>
      <c r="AVD14" s="12"/>
      <c r="AVE14" s="12"/>
      <c r="AVF14" s="12"/>
      <c r="AVG14" s="12"/>
      <c r="AVH14" s="12"/>
      <c r="AVI14" s="12"/>
      <c r="AVJ14" s="12"/>
      <c r="AVK14" s="12"/>
      <c r="AVL14" s="12"/>
      <c r="AVM14" s="12"/>
      <c r="AVN14" s="12"/>
      <c r="AVO14" s="12"/>
      <c r="AVP14" s="12"/>
      <c r="AVQ14" s="12"/>
      <c r="AVR14" s="12"/>
      <c r="AVS14" s="12"/>
      <c r="AVT14" s="12"/>
      <c r="AVU14" s="12"/>
      <c r="AVV14" s="12"/>
      <c r="AVW14" s="12"/>
      <c r="AVX14" s="12"/>
      <c r="AVY14" s="12"/>
      <c r="AVZ14" s="12"/>
      <c r="AWA14" s="12"/>
      <c r="AWB14" s="12"/>
      <c r="AWC14" s="12"/>
      <c r="AWD14" s="12"/>
      <c r="AWE14" s="12"/>
      <c r="AWF14" s="12"/>
      <c r="AWG14" s="12"/>
      <c r="AWH14" s="12"/>
      <c r="AWI14" s="12"/>
      <c r="AWJ14" s="12"/>
      <c r="AWK14" s="12"/>
      <c r="AWL14" s="12"/>
      <c r="AWM14" s="12"/>
      <c r="AWN14" s="12"/>
      <c r="AWO14" s="12"/>
      <c r="AWP14" s="12"/>
      <c r="AWQ14" s="12"/>
      <c r="AWR14" s="12"/>
      <c r="AWS14" s="12"/>
      <c r="AWT14" s="12"/>
      <c r="AWU14" s="12"/>
      <c r="AWV14" s="12"/>
      <c r="AWW14" s="12"/>
      <c r="AWX14" s="12"/>
      <c r="AWY14" s="12"/>
      <c r="AWZ14" s="12"/>
      <c r="AXA14" s="12"/>
      <c r="AXB14" s="12"/>
      <c r="AXC14" s="12"/>
      <c r="AXD14" s="12"/>
      <c r="AXE14" s="12"/>
      <c r="AXF14" s="12"/>
      <c r="AXG14" s="12"/>
      <c r="AXH14" s="12"/>
      <c r="AXI14" s="12"/>
      <c r="AXJ14" s="12"/>
      <c r="AXK14" s="12"/>
      <c r="AXL14" s="12"/>
      <c r="AXM14" s="12"/>
      <c r="AXN14" s="12"/>
      <c r="AXO14" s="12"/>
      <c r="AXP14" s="12"/>
      <c r="AXQ14" s="12"/>
      <c r="AXR14" s="12"/>
      <c r="AXS14" s="12"/>
      <c r="AXT14" s="12"/>
      <c r="AXU14" s="12"/>
      <c r="AXV14" s="12"/>
      <c r="AXW14" s="12"/>
      <c r="AXX14" s="12"/>
      <c r="AXY14" s="12"/>
    </row>
    <row r="15" spans="3:1325" ht="34.950000000000003" customHeight="1" x14ac:dyDescent="0.4">
      <c r="D15" s="49"/>
      <c r="E15" s="50"/>
      <c r="F15" s="30" t="s">
        <v>24</v>
      </c>
      <c r="G15" s="14" t="s">
        <v>28</v>
      </c>
      <c r="H15" s="15">
        <v>179970</v>
      </c>
      <c r="I15" s="16">
        <v>170515.14600000001</v>
      </c>
      <c r="J15" s="16">
        <v>208067</v>
      </c>
      <c r="K15" s="17">
        <v>149617.954</v>
      </c>
      <c r="L15" s="12"/>
      <c r="M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2"/>
      <c r="WL15" s="12"/>
      <c r="WM15" s="12"/>
      <c r="WN15" s="12"/>
      <c r="WO15" s="12"/>
      <c r="WP15" s="12"/>
      <c r="WQ15" s="12"/>
      <c r="WR15" s="12"/>
      <c r="WS15" s="12"/>
      <c r="WT15" s="12"/>
      <c r="WU15" s="12"/>
      <c r="WV15" s="12"/>
      <c r="WW15" s="12"/>
      <c r="WX15" s="12"/>
      <c r="WY15" s="12"/>
      <c r="WZ15" s="12"/>
      <c r="XA15" s="12"/>
      <c r="XB15" s="12"/>
      <c r="XC15" s="12"/>
      <c r="XD15" s="12"/>
      <c r="XE15" s="12"/>
      <c r="XF15" s="12"/>
      <c r="XG15" s="12"/>
      <c r="XH15" s="12"/>
      <c r="XI15" s="12"/>
      <c r="XJ15" s="12"/>
      <c r="XK15" s="12"/>
      <c r="XL15" s="12"/>
      <c r="XM15" s="12"/>
      <c r="XN15" s="12"/>
      <c r="XO15" s="12"/>
      <c r="XP15" s="12"/>
      <c r="XQ15" s="12"/>
      <c r="XR15" s="12"/>
      <c r="XS15" s="12"/>
      <c r="XT15" s="12"/>
      <c r="XU15" s="12"/>
      <c r="XV15" s="12"/>
      <c r="XW15" s="12"/>
      <c r="XX15" s="12"/>
      <c r="XY15" s="12"/>
      <c r="XZ15" s="12"/>
      <c r="YA15" s="12"/>
      <c r="YB15" s="12"/>
      <c r="YC15" s="12"/>
      <c r="YD15" s="12"/>
      <c r="YE15" s="12"/>
      <c r="YF15" s="12"/>
      <c r="YG15" s="12"/>
      <c r="YH15" s="12"/>
      <c r="YI15" s="12"/>
      <c r="YJ15" s="12"/>
      <c r="YK15" s="12"/>
      <c r="YL15" s="12"/>
      <c r="YM15" s="12"/>
      <c r="YN15" s="12"/>
      <c r="YO15" s="12"/>
      <c r="YP15" s="12"/>
      <c r="YQ15" s="12"/>
      <c r="YR15" s="12"/>
      <c r="YS15" s="12"/>
      <c r="YT15" s="12"/>
      <c r="YU15" s="12"/>
      <c r="YV15" s="12"/>
      <c r="YW15" s="12"/>
      <c r="YX15" s="12"/>
      <c r="YY15" s="12"/>
      <c r="YZ15" s="12"/>
      <c r="ZA15" s="12"/>
      <c r="ZB15" s="12"/>
      <c r="ZC15" s="12"/>
      <c r="ZD15" s="12"/>
      <c r="ZE15" s="12"/>
      <c r="ZF15" s="12"/>
      <c r="ZG15" s="12"/>
      <c r="ZH15" s="12"/>
      <c r="ZI15" s="12"/>
      <c r="ZJ15" s="12"/>
      <c r="ZK15" s="12"/>
      <c r="ZL15" s="12"/>
      <c r="ZM15" s="12"/>
      <c r="ZN15" s="12"/>
      <c r="ZO15" s="12"/>
      <c r="ZP15" s="12"/>
      <c r="ZQ15" s="12"/>
      <c r="ZR15" s="12"/>
      <c r="ZS15" s="12"/>
      <c r="ZT15" s="12"/>
      <c r="ZU15" s="12"/>
      <c r="ZV15" s="12"/>
      <c r="ZW15" s="12"/>
      <c r="ZX15" s="12"/>
      <c r="ZY15" s="12"/>
      <c r="ZZ15" s="12"/>
      <c r="AAA15" s="12"/>
      <c r="AAB15" s="12"/>
      <c r="AAC15" s="12"/>
      <c r="AAD15" s="12"/>
      <c r="AAE15" s="12"/>
      <c r="AAF15" s="12"/>
      <c r="AAG15" s="12"/>
      <c r="AAH15" s="12"/>
      <c r="AAI15" s="12"/>
      <c r="AAJ15" s="12"/>
      <c r="AAK15" s="12"/>
      <c r="AAL15" s="12"/>
      <c r="AAM15" s="12"/>
      <c r="AAN15" s="12"/>
      <c r="AAO15" s="12"/>
      <c r="AAP15" s="12"/>
      <c r="AAQ15" s="12"/>
      <c r="AAR15" s="12"/>
      <c r="AAS15" s="12"/>
      <c r="AAT15" s="12"/>
      <c r="AAU15" s="12"/>
      <c r="AAV15" s="12"/>
      <c r="AAW15" s="12"/>
      <c r="AAX15" s="12"/>
      <c r="AAY15" s="12"/>
      <c r="AAZ15" s="12"/>
      <c r="ABA15" s="12"/>
      <c r="ABB15" s="12"/>
      <c r="ABC15" s="12"/>
      <c r="ABD15" s="12"/>
      <c r="ABE15" s="12"/>
      <c r="ABF15" s="12"/>
      <c r="ABG15" s="12"/>
      <c r="ABH15" s="12"/>
      <c r="ABI15" s="12"/>
      <c r="ABJ15" s="12"/>
      <c r="ABK15" s="12"/>
      <c r="ABL15" s="12"/>
      <c r="ABM15" s="12"/>
      <c r="ABN15" s="12"/>
      <c r="ABO15" s="12"/>
      <c r="ABP15" s="12"/>
      <c r="ABQ15" s="12"/>
      <c r="ABR15" s="12"/>
      <c r="ABS15" s="12"/>
      <c r="ABT15" s="12"/>
      <c r="ABU15" s="12"/>
      <c r="ABV15" s="12"/>
      <c r="ABW15" s="12"/>
      <c r="ABX15" s="12"/>
      <c r="ABY15" s="12"/>
      <c r="ABZ15" s="12"/>
      <c r="ACA15" s="12"/>
      <c r="ACB15" s="12"/>
      <c r="ACC15" s="12"/>
      <c r="ACD15" s="12"/>
      <c r="ACE15" s="12"/>
      <c r="ACF15" s="12"/>
      <c r="ACG15" s="12"/>
      <c r="ACH15" s="12"/>
      <c r="ACI15" s="12"/>
      <c r="ACJ15" s="12"/>
      <c r="ACK15" s="12"/>
      <c r="ACL15" s="12"/>
      <c r="ACM15" s="12"/>
      <c r="ACN15" s="12"/>
      <c r="ACO15" s="12"/>
      <c r="ACP15" s="12"/>
      <c r="ACQ15" s="12"/>
      <c r="ACR15" s="12"/>
      <c r="ACS15" s="12"/>
      <c r="ACT15" s="12"/>
      <c r="ACU15" s="12"/>
      <c r="ACV15" s="12"/>
      <c r="ACW15" s="12"/>
      <c r="ACX15" s="12"/>
      <c r="ACY15" s="12"/>
      <c r="ACZ15" s="12"/>
      <c r="ADA15" s="12"/>
      <c r="ADB15" s="12"/>
      <c r="ADC15" s="12"/>
      <c r="ADD15" s="12"/>
      <c r="ADE15" s="12"/>
      <c r="ADF15" s="12"/>
      <c r="ADG15" s="12"/>
      <c r="ADH15" s="12"/>
      <c r="ADI15" s="12"/>
      <c r="ADJ15" s="12"/>
      <c r="ADK15" s="12"/>
      <c r="ADL15" s="12"/>
      <c r="ADM15" s="12"/>
      <c r="ADN15" s="12"/>
      <c r="ADO15" s="12"/>
      <c r="ADP15" s="12"/>
      <c r="ADQ15" s="12"/>
      <c r="ADR15" s="12"/>
      <c r="ADS15" s="12"/>
      <c r="ADT15" s="12"/>
      <c r="ADU15" s="12"/>
      <c r="ADV15" s="12"/>
      <c r="ADW15" s="12"/>
      <c r="ADX15" s="12"/>
      <c r="ADY15" s="12"/>
      <c r="ADZ15" s="12"/>
      <c r="AEA15" s="12"/>
      <c r="AEB15" s="12"/>
      <c r="AEC15" s="12"/>
      <c r="AED15" s="12"/>
      <c r="AEE15" s="12"/>
      <c r="AEF15" s="12"/>
      <c r="AEG15" s="12"/>
      <c r="AEH15" s="12"/>
      <c r="AEI15" s="12"/>
      <c r="AEJ15" s="12"/>
      <c r="AEK15" s="12"/>
      <c r="AEL15" s="12"/>
      <c r="AEM15" s="12"/>
      <c r="AEN15" s="12"/>
      <c r="AEO15" s="12"/>
      <c r="AEP15" s="12"/>
      <c r="AEQ15" s="12"/>
      <c r="AER15" s="12"/>
      <c r="AES15" s="12"/>
      <c r="AET15" s="12"/>
      <c r="AEU15" s="12"/>
      <c r="AEV15" s="12"/>
      <c r="AEW15" s="12"/>
      <c r="AEX15" s="12"/>
      <c r="AEY15" s="12"/>
      <c r="AEZ15" s="12"/>
      <c r="AFA15" s="12"/>
      <c r="AFB15" s="12"/>
      <c r="AFC15" s="12"/>
      <c r="AFD15" s="12"/>
      <c r="AFE15" s="12"/>
      <c r="AFF15" s="12"/>
      <c r="AFG15" s="12"/>
      <c r="AFH15" s="12"/>
      <c r="AFI15" s="12"/>
      <c r="AFJ15" s="12"/>
      <c r="AFK15" s="12"/>
      <c r="AFL15" s="12"/>
      <c r="AFM15" s="12"/>
      <c r="AFN15" s="12"/>
      <c r="AFO15" s="12"/>
      <c r="AFP15" s="12"/>
      <c r="AFQ15" s="12"/>
      <c r="AFR15" s="12"/>
      <c r="AFS15" s="12"/>
      <c r="AFT15" s="12"/>
      <c r="AFU15" s="12"/>
      <c r="AFV15" s="12"/>
      <c r="AFW15" s="12"/>
      <c r="AFX15" s="12"/>
      <c r="AFY15" s="12"/>
      <c r="AFZ15" s="12"/>
      <c r="AGA15" s="12"/>
      <c r="AGB15" s="12"/>
      <c r="AGC15" s="12"/>
      <c r="AGD15" s="12"/>
      <c r="AGE15" s="12"/>
      <c r="AGF15" s="12"/>
      <c r="AGG15" s="12"/>
      <c r="AGH15" s="12"/>
      <c r="AGI15" s="12"/>
      <c r="AGJ15" s="12"/>
      <c r="AGK15" s="12"/>
      <c r="AGL15" s="12"/>
      <c r="AGM15" s="12"/>
      <c r="AGN15" s="12"/>
      <c r="AGO15" s="12"/>
      <c r="AGP15" s="12"/>
      <c r="AGQ15" s="12"/>
      <c r="AGR15" s="12"/>
      <c r="AGS15" s="12"/>
      <c r="AGT15" s="12"/>
      <c r="AGU15" s="12"/>
      <c r="AGV15" s="12"/>
      <c r="AGW15" s="12"/>
      <c r="AGX15" s="12"/>
      <c r="AGY15" s="12"/>
      <c r="AGZ15" s="12"/>
      <c r="AHA15" s="12"/>
      <c r="AHB15" s="12"/>
      <c r="AHC15" s="12"/>
      <c r="AHD15" s="12"/>
      <c r="AHE15" s="12"/>
      <c r="AHF15" s="12"/>
      <c r="AHG15" s="12"/>
      <c r="AHH15" s="12"/>
      <c r="AHI15" s="12"/>
      <c r="AHJ15" s="12"/>
      <c r="AHK15" s="12"/>
      <c r="AHL15" s="12"/>
      <c r="AHM15" s="12"/>
      <c r="AHN15" s="12"/>
      <c r="AHO15" s="12"/>
      <c r="AHP15" s="12"/>
      <c r="AHQ15" s="12"/>
      <c r="AHR15" s="12"/>
      <c r="AHS15" s="12"/>
      <c r="AHT15" s="12"/>
      <c r="AHU15" s="12"/>
      <c r="AHV15" s="12"/>
      <c r="AHW15" s="12"/>
      <c r="AHX15" s="12"/>
      <c r="AHY15" s="12"/>
      <c r="AHZ15" s="12"/>
      <c r="AIA15" s="12"/>
      <c r="AIB15" s="12"/>
      <c r="AIC15" s="12"/>
      <c r="AID15" s="12"/>
      <c r="AIE15" s="12"/>
      <c r="AIF15" s="12"/>
      <c r="AIG15" s="12"/>
      <c r="AIH15" s="12"/>
      <c r="AII15" s="12"/>
      <c r="AIJ15" s="12"/>
      <c r="AIK15" s="12"/>
      <c r="AIL15" s="12"/>
      <c r="AIM15" s="12"/>
      <c r="AIN15" s="12"/>
      <c r="AIO15" s="12"/>
      <c r="AIP15" s="12"/>
      <c r="AIQ15" s="12"/>
      <c r="AIR15" s="12"/>
      <c r="AIS15" s="12"/>
      <c r="AIT15" s="12"/>
      <c r="AIU15" s="12"/>
      <c r="AIV15" s="12"/>
      <c r="AIW15" s="12"/>
      <c r="AIX15" s="12"/>
      <c r="AIY15" s="12"/>
      <c r="AIZ15" s="12"/>
      <c r="AJA15" s="12"/>
      <c r="AJB15" s="12"/>
      <c r="AJC15" s="12"/>
      <c r="AJD15" s="12"/>
      <c r="AJE15" s="12"/>
      <c r="AJF15" s="12"/>
      <c r="AJG15" s="12"/>
      <c r="AJH15" s="12"/>
      <c r="AJI15" s="12"/>
      <c r="AJJ15" s="12"/>
      <c r="AJK15" s="12"/>
      <c r="AJL15" s="12"/>
      <c r="AJM15" s="12"/>
      <c r="AJN15" s="12"/>
      <c r="AJO15" s="12"/>
      <c r="AJP15" s="12"/>
      <c r="AJQ15" s="12"/>
      <c r="AJR15" s="12"/>
      <c r="AJS15" s="12"/>
      <c r="AJT15" s="12"/>
      <c r="AJU15" s="12"/>
      <c r="AJV15" s="12"/>
      <c r="AJW15" s="12"/>
      <c r="AJX15" s="12"/>
      <c r="AJY15" s="12"/>
      <c r="AJZ15" s="12"/>
      <c r="AKA15" s="12"/>
      <c r="AKB15" s="12"/>
      <c r="AKC15" s="12"/>
      <c r="AKD15" s="12"/>
      <c r="AKE15" s="12"/>
      <c r="AKF15" s="12"/>
      <c r="AKG15" s="12"/>
      <c r="AKH15" s="12"/>
      <c r="AKI15" s="12"/>
      <c r="AKJ15" s="12"/>
      <c r="AKK15" s="12"/>
      <c r="AKL15" s="12"/>
      <c r="AKM15" s="12"/>
      <c r="AKN15" s="12"/>
      <c r="AKO15" s="12"/>
      <c r="AKP15" s="12"/>
      <c r="AKQ15" s="12"/>
      <c r="AKR15" s="12"/>
      <c r="AKS15" s="12"/>
      <c r="AKT15" s="12"/>
      <c r="AKU15" s="12"/>
      <c r="AKV15" s="12"/>
      <c r="AKW15" s="12"/>
      <c r="AKX15" s="12"/>
      <c r="AKY15" s="12"/>
      <c r="AKZ15" s="12"/>
      <c r="ALA15" s="12"/>
      <c r="ALB15" s="12"/>
      <c r="ALC15" s="12"/>
      <c r="ALD15" s="12"/>
      <c r="ALE15" s="12"/>
      <c r="ALF15" s="12"/>
      <c r="ALG15" s="12"/>
      <c r="ALH15" s="12"/>
      <c r="ALI15" s="12"/>
      <c r="ALJ15" s="12"/>
      <c r="ALK15" s="12"/>
      <c r="ALL15" s="12"/>
      <c r="ALM15" s="12"/>
      <c r="ALN15" s="12"/>
      <c r="ALO15" s="12"/>
      <c r="ALP15" s="12"/>
      <c r="ALQ15" s="12"/>
      <c r="ALR15" s="12"/>
      <c r="ALS15" s="12"/>
      <c r="ALT15" s="12"/>
      <c r="ALU15" s="12"/>
      <c r="ALV15" s="12"/>
      <c r="ALW15" s="12"/>
      <c r="ALX15" s="12"/>
      <c r="ALY15" s="12"/>
      <c r="ALZ15" s="12"/>
      <c r="AMA15" s="12"/>
      <c r="AMB15" s="12"/>
      <c r="AMC15" s="12"/>
      <c r="AMD15" s="12"/>
      <c r="AME15" s="12"/>
      <c r="AMF15" s="12"/>
      <c r="AMG15" s="12"/>
      <c r="AMH15" s="12"/>
      <c r="AMI15" s="12"/>
      <c r="AMJ15" s="12"/>
      <c r="AMK15" s="12"/>
      <c r="AML15" s="12"/>
      <c r="AMM15" s="12"/>
      <c r="AMN15" s="12"/>
      <c r="AMO15" s="12"/>
      <c r="AMP15" s="12"/>
      <c r="AMQ15" s="12"/>
      <c r="AMR15" s="12"/>
      <c r="AMS15" s="12"/>
      <c r="AMT15" s="12"/>
      <c r="AMU15" s="12"/>
      <c r="AMV15" s="12"/>
      <c r="AMW15" s="12"/>
      <c r="AMX15" s="12"/>
      <c r="AMY15" s="12"/>
      <c r="AMZ15" s="12"/>
      <c r="ANA15" s="12"/>
      <c r="ANB15" s="12"/>
      <c r="ANC15" s="12"/>
      <c r="AND15" s="12"/>
      <c r="ANE15" s="12"/>
      <c r="ANF15" s="12"/>
      <c r="ANG15" s="12"/>
      <c r="ANH15" s="12"/>
      <c r="ANI15" s="12"/>
      <c r="ANJ15" s="12"/>
      <c r="ANK15" s="12"/>
      <c r="ANL15" s="12"/>
      <c r="ANM15" s="12"/>
      <c r="ANN15" s="12"/>
      <c r="ANO15" s="12"/>
      <c r="ANP15" s="12"/>
      <c r="ANQ15" s="12"/>
      <c r="ANR15" s="12"/>
      <c r="ANS15" s="12"/>
      <c r="ANT15" s="12"/>
      <c r="ANU15" s="12"/>
      <c r="ANV15" s="12"/>
      <c r="ANW15" s="12"/>
      <c r="ANX15" s="12"/>
      <c r="ANY15" s="12"/>
      <c r="ANZ15" s="12"/>
      <c r="AOA15" s="12"/>
      <c r="AOB15" s="12"/>
      <c r="AOC15" s="12"/>
      <c r="AOD15" s="12"/>
      <c r="AOE15" s="12"/>
      <c r="AOF15" s="12"/>
      <c r="AOG15" s="12"/>
      <c r="AOH15" s="12"/>
      <c r="AOI15" s="12"/>
      <c r="AOJ15" s="12"/>
      <c r="AOK15" s="12"/>
      <c r="AOL15" s="12"/>
      <c r="AOM15" s="12"/>
      <c r="AON15" s="12"/>
      <c r="AOO15" s="12"/>
      <c r="AOP15" s="12"/>
      <c r="AOQ15" s="12"/>
      <c r="AOR15" s="12"/>
      <c r="AOS15" s="12"/>
      <c r="AOT15" s="12"/>
      <c r="AOU15" s="12"/>
      <c r="AOV15" s="12"/>
      <c r="AOW15" s="12"/>
      <c r="AOX15" s="12"/>
      <c r="AOY15" s="12"/>
      <c r="AOZ15" s="12"/>
      <c r="APA15" s="12"/>
      <c r="APB15" s="12"/>
      <c r="APC15" s="12"/>
      <c r="APD15" s="12"/>
      <c r="APE15" s="12"/>
      <c r="APF15" s="12"/>
      <c r="APG15" s="12"/>
      <c r="APH15" s="12"/>
      <c r="API15" s="12"/>
      <c r="APJ15" s="12"/>
      <c r="APK15" s="12"/>
      <c r="APL15" s="12"/>
      <c r="APM15" s="12"/>
      <c r="APN15" s="12"/>
      <c r="APO15" s="12"/>
      <c r="APP15" s="12"/>
      <c r="APQ15" s="12"/>
      <c r="APR15" s="12"/>
      <c r="APS15" s="12"/>
      <c r="APT15" s="12"/>
      <c r="APU15" s="12"/>
      <c r="APV15" s="12"/>
      <c r="APW15" s="12"/>
      <c r="APX15" s="12"/>
      <c r="APY15" s="12"/>
      <c r="APZ15" s="12"/>
      <c r="AQA15" s="12"/>
      <c r="AQB15" s="12"/>
      <c r="AQC15" s="12"/>
      <c r="AQD15" s="12"/>
      <c r="AQE15" s="12"/>
      <c r="AQF15" s="12"/>
      <c r="AQG15" s="12"/>
      <c r="AQH15" s="12"/>
      <c r="AQI15" s="12"/>
      <c r="AQJ15" s="12"/>
      <c r="AQK15" s="12"/>
      <c r="AQL15" s="12"/>
      <c r="AQM15" s="12"/>
      <c r="AQN15" s="12"/>
      <c r="AQO15" s="12"/>
      <c r="AQP15" s="12"/>
      <c r="AQQ15" s="12"/>
      <c r="AQR15" s="12"/>
      <c r="AQS15" s="12"/>
      <c r="AQT15" s="12"/>
      <c r="AQU15" s="12"/>
      <c r="AQV15" s="12"/>
      <c r="AQW15" s="12"/>
      <c r="AQX15" s="12"/>
      <c r="AQY15" s="12"/>
      <c r="AQZ15" s="12"/>
      <c r="ARA15" s="12"/>
      <c r="ARB15" s="12"/>
      <c r="ARC15" s="12"/>
      <c r="ARD15" s="12"/>
      <c r="ARE15" s="12"/>
      <c r="ARF15" s="12"/>
      <c r="ARG15" s="12"/>
      <c r="ARH15" s="12"/>
      <c r="ARI15" s="12"/>
      <c r="ARJ15" s="12"/>
      <c r="ARK15" s="12"/>
      <c r="ARL15" s="12"/>
      <c r="ARM15" s="12"/>
      <c r="ARN15" s="12"/>
      <c r="ARO15" s="12"/>
      <c r="ARP15" s="12"/>
      <c r="ARQ15" s="12"/>
      <c r="ARR15" s="12"/>
      <c r="ARS15" s="12"/>
      <c r="ART15" s="12"/>
      <c r="ARU15" s="12"/>
      <c r="ARV15" s="12"/>
      <c r="ARW15" s="12"/>
      <c r="ARX15" s="12"/>
      <c r="ARY15" s="12"/>
      <c r="ARZ15" s="12"/>
      <c r="ASA15" s="12"/>
      <c r="ASB15" s="12"/>
      <c r="ASC15" s="12"/>
      <c r="ASD15" s="12"/>
      <c r="ASE15" s="12"/>
      <c r="ASF15" s="12"/>
      <c r="ASG15" s="12"/>
      <c r="ASH15" s="12"/>
      <c r="ASI15" s="12"/>
      <c r="ASJ15" s="12"/>
      <c r="ASK15" s="12"/>
      <c r="ASL15" s="12"/>
      <c r="ASM15" s="12"/>
      <c r="ASN15" s="12"/>
      <c r="ASO15" s="12"/>
      <c r="ASP15" s="12"/>
      <c r="ASQ15" s="12"/>
      <c r="ASR15" s="12"/>
      <c r="ASS15" s="12"/>
      <c r="AST15" s="12"/>
      <c r="ASU15" s="12"/>
      <c r="ASV15" s="12"/>
      <c r="ASW15" s="12"/>
      <c r="ASX15" s="12"/>
      <c r="ASY15" s="12"/>
      <c r="ASZ15" s="12"/>
      <c r="ATA15" s="12"/>
      <c r="ATB15" s="12"/>
      <c r="ATC15" s="12"/>
      <c r="ATD15" s="12"/>
      <c r="ATE15" s="12"/>
      <c r="ATF15" s="12"/>
      <c r="ATG15" s="12"/>
      <c r="ATH15" s="12"/>
      <c r="ATI15" s="12"/>
      <c r="ATJ15" s="12"/>
      <c r="ATK15" s="12"/>
      <c r="ATL15" s="12"/>
      <c r="ATM15" s="12"/>
      <c r="ATN15" s="12"/>
      <c r="ATO15" s="12"/>
      <c r="ATP15" s="12"/>
      <c r="ATQ15" s="12"/>
      <c r="ATR15" s="12"/>
      <c r="ATS15" s="12"/>
      <c r="ATT15" s="12"/>
      <c r="ATU15" s="12"/>
      <c r="ATV15" s="12"/>
      <c r="ATW15" s="12"/>
      <c r="ATX15" s="12"/>
      <c r="ATY15" s="12"/>
      <c r="ATZ15" s="12"/>
      <c r="AUA15" s="12"/>
      <c r="AUB15" s="12"/>
      <c r="AUC15" s="12"/>
      <c r="AUD15" s="12"/>
      <c r="AUE15" s="12"/>
      <c r="AUF15" s="12"/>
      <c r="AUG15" s="12"/>
      <c r="AUH15" s="12"/>
      <c r="AUI15" s="12"/>
      <c r="AUJ15" s="12"/>
      <c r="AUK15" s="12"/>
      <c r="AUL15" s="12"/>
      <c r="AUM15" s="12"/>
      <c r="AUN15" s="12"/>
      <c r="AUO15" s="12"/>
      <c r="AUP15" s="12"/>
      <c r="AUQ15" s="12"/>
      <c r="AUR15" s="12"/>
      <c r="AUS15" s="12"/>
      <c r="AUT15" s="12"/>
      <c r="AUU15" s="12"/>
      <c r="AUV15" s="12"/>
      <c r="AUW15" s="12"/>
      <c r="AUX15" s="12"/>
      <c r="AUY15" s="12"/>
      <c r="AUZ15" s="12"/>
      <c r="AVA15" s="12"/>
      <c r="AVB15" s="12"/>
      <c r="AVC15" s="12"/>
      <c r="AVD15" s="12"/>
      <c r="AVE15" s="12"/>
      <c r="AVF15" s="12"/>
      <c r="AVG15" s="12"/>
      <c r="AVH15" s="12"/>
      <c r="AVI15" s="12"/>
      <c r="AVJ15" s="12"/>
      <c r="AVK15" s="12"/>
      <c r="AVL15" s="12"/>
      <c r="AVM15" s="12"/>
      <c r="AVN15" s="12"/>
      <c r="AVO15" s="12"/>
      <c r="AVP15" s="12"/>
      <c r="AVQ15" s="12"/>
      <c r="AVR15" s="12"/>
      <c r="AVS15" s="12"/>
      <c r="AVT15" s="12"/>
      <c r="AVU15" s="12"/>
      <c r="AVV15" s="12"/>
      <c r="AVW15" s="12"/>
      <c r="AVX15" s="12"/>
      <c r="AVY15" s="12"/>
      <c r="AVZ15" s="12"/>
      <c r="AWA15" s="12"/>
      <c r="AWB15" s="12"/>
      <c r="AWC15" s="12"/>
      <c r="AWD15" s="12"/>
      <c r="AWE15" s="12"/>
      <c r="AWF15" s="12"/>
      <c r="AWG15" s="12"/>
      <c r="AWH15" s="12"/>
      <c r="AWI15" s="12"/>
      <c r="AWJ15" s="12"/>
      <c r="AWK15" s="12"/>
      <c r="AWL15" s="12"/>
      <c r="AWM15" s="12"/>
      <c r="AWN15" s="12"/>
      <c r="AWO15" s="12"/>
      <c r="AWP15" s="12"/>
      <c r="AWQ15" s="12"/>
      <c r="AWR15" s="12"/>
      <c r="AWS15" s="12"/>
      <c r="AWT15" s="12"/>
      <c r="AWU15" s="12"/>
      <c r="AWV15" s="12"/>
      <c r="AWW15" s="12"/>
      <c r="AWX15" s="12"/>
      <c r="AWY15" s="12"/>
      <c r="AWZ15" s="12"/>
      <c r="AXA15" s="12"/>
      <c r="AXB15" s="12"/>
      <c r="AXC15" s="12"/>
      <c r="AXD15" s="12"/>
      <c r="AXE15" s="12"/>
      <c r="AXF15" s="12"/>
      <c r="AXG15" s="12"/>
      <c r="AXH15" s="12"/>
      <c r="AXI15" s="12"/>
      <c r="AXJ15" s="12"/>
      <c r="AXK15" s="12"/>
      <c r="AXL15" s="12"/>
      <c r="AXM15" s="12"/>
      <c r="AXN15" s="12"/>
      <c r="AXO15" s="12"/>
      <c r="AXP15" s="12"/>
      <c r="AXQ15" s="12"/>
      <c r="AXR15" s="12"/>
      <c r="AXS15" s="12"/>
      <c r="AXT15" s="12"/>
      <c r="AXU15" s="12"/>
      <c r="AXV15" s="12"/>
      <c r="AXW15" s="12"/>
      <c r="AXX15" s="12"/>
      <c r="AXY15" s="12"/>
    </row>
    <row r="16" spans="3:1325" ht="34.950000000000003" customHeight="1" x14ac:dyDescent="0.4">
      <c r="D16" s="49"/>
      <c r="E16" s="50"/>
      <c r="F16" s="30" t="s">
        <v>25</v>
      </c>
      <c r="G16" s="14" t="s">
        <v>28</v>
      </c>
      <c r="H16" s="15">
        <v>296477</v>
      </c>
      <c r="I16" s="16">
        <v>256571.084</v>
      </c>
      <c r="J16" s="16">
        <v>311926</v>
      </c>
      <c r="K16" s="17">
        <v>300686.28999999998</v>
      </c>
      <c r="L16" s="12"/>
      <c r="M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  <c r="AAZ16" s="12"/>
      <c r="ABA16" s="12"/>
      <c r="ABB16" s="12"/>
      <c r="ABC16" s="12"/>
      <c r="ABD16" s="12"/>
      <c r="ABE16" s="12"/>
      <c r="ABF16" s="12"/>
      <c r="ABG16" s="12"/>
      <c r="ABH16" s="12"/>
      <c r="ABI16" s="12"/>
      <c r="ABJ16" s="12"/>
      <c r="ABK16" s="12"/>
      <c r="ABL16" s="12"/>
      <c r="ABM16" s="12"/>
      <c r="ABN16" s="12"/>
      <c r="ABO16" s="12"/>
      <c r="ABP16" s="12"/>
      <c r="ABQ16" s="12"/>
      <c r="ABR16" s="12"/>
      <c r="ABS16" s="12"/>
      <c r="ABT16" s="12"/>
      <c r="ABU16" s="12"/>
      <c r="ABV16" s="12"/>
      <c r="ABW16" s="12"/>
      <c r="ABX16" s="12"/>
      <c r="ABY16" s="12"/>
      <c r="ABZ16" s="12"/>
      <c r="ACA16" s="12"/>
      <c r="ACB16" s="12"/>
      <c r="ACC16" s="12"/>
      <c r="ACD16" s="12"/>
      <c r="ACE16" s="12"/>
      <c r="ACF16" s="12"/>
      <c r="ACG16" s="12"/>
      <c r="ACH16" s="12"/>
      <c r="ACI16" s="12"/>
      <c r="ACJ16" s="12"/>
      <c r="ACK16" s="12"/>
      <c r="ACL16" s="12"/>
      <c r="ACM16" s="12"/>
      <c r="ACN16" s="12"/>
      <c r="ACO16" s="12"/>
      <c r="ACP16" s="12"/>
      <c r="ACQ16" s="12"/>
      <c r="ACR16" s="12"/>
      <c r="ACS16" s="12"/>
      <c r="ACT16" s="12"/>
      <c r="ACU16" s="12"/>
      <c r="ACV16" s="12"/>
      <c r="ACW16" s="12"/>
      <c r="ACX16" s="12"/>
      <c r="ACY16" s="12"/>
      <c r="ACZ16" s="12"/>
      <c r="ADA16" s="12"/>
      <c r="ADB16" s="12"/>
      <c r="ADC16" s="12"/>
      <c r="ADD16" s="12"/>
      <c r="ADE16" s="12"/>
      <c r="ADF16" s="12"/>
      <c r="ADG16" s="12"/>
      <c r="ADH16" s="12"/>
      <c r="ADI16" s="12"/>
      <c r="ADJ16" s="12"/>
      <c r="ADK16" s="12"/>
      <c r="ADL16" s="12"/>
      <c r="ADM16" s="12"/>
      <c r="ADN16" s="12"/>
      <c r="ADO16" s="12"/>
      <c r="ADP16" s="12"/>
      <c r="ADQ16" s="12"/>
      <c r="ADR16" s="12"/>
      <c r="ADS16" s="12"/>
      <c r="ADT16" s="12"/>
      <c r="ADU16" s="12"/>
      <c r="ADV16" s="12"/>
      <c r="ADW16" s="12"/>
      <c r="ADX16" s="12"/>
      <c r="ADY16" s="12"/>
      <c r="ADZ16" s="12"/>
      <c r="AEA16" s="12"/>
      <c r="AEB16" s="12"/>
      <c r="AEC16" s="12"/>
      <c r="AED16" s="12"/>
      <c r="AEE16" s="12"/>
      <c r="AEF16" s="12"/>
      <c r="AEG16" s="12"/>
      <c r="AEH16" s="12"/>
      <c r="AEI16" s="12"/>
      <c r="AEJ16" s="12"/>
      <c r="AEK16" s="12"/>
      <c r="AEL16" s="12"/>
      <c r="AEM16" s="12"/>
      <c r="AEN16" s="12"/>
      <c r="AEO16" s="12"/>
      <c r="AEP16" s="12"/>
      <c r="AEQ16" s="12"/>
      <c r="AER16" s="12"/>
      <c r="AES16" s="12"/>
      <c r="AET16" s="12"/>
      <c r="AEU16" s="12"/>
      <c r="AEV16" s="12"/>
      <c r="AEW16" s="12"/>
      <c r="AEX16" s="12"/>
      <c r="AEY16" s="12"/>
      <c r="AEZ16" s="12"/>
      <c r="AFA16" s="12"/>
      <c r="AFB16" s="12"/>
      <c r="AFC16" s="12"/>
      <c r="AFD16" s="12"/>
      <c r="AFE16" s="12"/>
      <c r="AFF16" s="12"/>
      <c r="AFG16" s="12"/>
      <c r="AFH16" s="12"/>
      <c r="AFI16" s="12"/>
      <c r="AFJ16" s="12"/>
      <c r="AFK16" s="12"/>
      <c r="AFL16" s="12"/>
      <c r="AFM16" s="12"/>
      <c r="AFN16" s="12"/>
      <c r="AFO16" s="12"/>
      <c r="AFP16" s="12"/>
      <c r="AFQ16" s="12"/>
      <c r="AFR16" s="12"/>
      <c r="AFS16" s="12"/>
      <c r="AFT16" s="12"/>
      <c r="AFU16" s="12"/>
      <c r="AFV16" s="12"/>
      <c r="AFW16" s="12"/>
      <c r="AFX16" s="12"/>
      <c r="AFY16" s="12"/>
      <c r="AFZ16" s="12"/>
      <c r="AGA16" s="12"/>
      <c r="AGB16" s="12"/>
      <c r="AGC16" s="12"/>
      <c r="AGD16" s="12"/>
      <c r="AGE16" s="12"/>
      <c r="AGF16" s="12"/>
      <c r="AGG16" s="12"/>
      <c r="AGH16" s="12"/>
      <c r="AGI16" s="12"/>
      <c r="AGJ16" s="12"/>
      <c r="AGK16" s="12"/>
      <c r="AGL16" s="12"/>
      <c r="AGM16" s="12"/>
      <c r="AGN16" s="12"/>
      <c r="AGO16" s="12"/>
      <c r="AGP16" s="12"/>
      <c r="AGQ16" s="12"/>
      <c r="AGR16" s="12"/>
      <c r="AGS16" s="12"/>
      <c r="AGT16" s="12"/>
      <c r="AGU16" s="12"/>
      <c r="AGV16" s="12"/>
      <c r="AGW16" s="12"/>
      <c r="AGX16" s="12"/>
      <c r="AGY16" s="12"/>
      <c r="AGZ16" s="12"/>
      <c r="AHA16" s="12"/>
      <c r="AHB16" s="12"/>
      <c r="AHC16" s="12"/>
      <c r="AHD16" s="12"/>
      <c r="AHE16" s="12"/>
      <c r="AHF16" s="12"/>
      <c r="AHG16" s="12"/>
      <c r="AHH16" s="12"/>
      <c r="AHI16" s="12"/>
      <c r="AHJ16" s="12"/>
      <c r="AHK16" s="12"/>
      <c r="AHL16" s="12"/>
      <c r="AHM16" s="12"/>
      <c r="AHN16" s="12"/>
      <c r="AHO16" s="12"/>
      <c r="AHP16" s="12"/>
      <c r="AHQ16" s="12"/>
      <c r="AHR16" s="12"/>
      <c r="AHS16" s="12"/>
      <c r="AHT16" s="12"/>
      <c r="AHU16" s="12"/>
      <c r="AHV16" s="12"/>
      <c r="AHW16" s="12"/>
      <c r="AHX16" s="12"/>
      <c r="AHY16" s="12"/>
      <c r="AHZ16" s="12"/>
      <c r="AIA16" s="12"/>
      <c r="AIB16" s="12"/>
      <c r="AIC16" s="12"/>
      <c r="AID16" s="12"/>
      <c r="AIE16" s="12"/>
      <c r="AIF16" s="12"/>
      <c r="AIG16" s="12"/>
      <c r="AIH16" s="12"/>
      <c r="AII16" s="12"/>
      <c r="AIJ16" s="12"/>
      <c r="AIK16" s="12"/>
      <c r="AIL16" s="12"/>
      <c r="AIM16" s="12"/>
      <c r="AIN16" s="12"/>
      <c r="AIO16" s="12"/>
      <c r="AIP16" s="12"/>
      <c r="AIQ16" s="12"/>
      <c r="AIR16" s="12"/>
      <c r="AIS16" s="12"/>
      <c r="AIT16" s="12"/>
      <c r="AIU16" s="12"/>
      <c r="AIV16" s="12"/>
      <c r="AIW16" s="12"/>
      <c r="AIX16" s="12"/>
      <c r="AIY16" s="12"/>
      <c r="AIZ16" s="12"/>
      <c r="AJA16" s="12"/>
      <c r="AJB16" s="12"/>
      <c r="AJC16" s="12"/>
      <c r="AJD16" s="12"/>
      <c r="AJE16" s="12"/>
      <c r="AJF16" s="12"/>
      <c r="AJG16" s="12"/>
      <c r="AJH16" s="12"/>
      <c r="AJI16" s="12"/>
      <c r="AJJ16" s="12"/>
      <c r="AJK16" s="12"/>
      <c r="AJL16" s="12"/>
      <c r="AJM16" s="12"/>
      <c r="AJN16" s="12"/>
      <c r="AJO16" s="12"/>
      <c r="AJP16" s="12"/>
      <c r="AJQ16" s="12"/>
      <c r="AJR16" s="12"/>
      <c r="AJS16" s="12"/>
      <c r="AJT16" s="12"/>
      <c r="AJU16" s="12"/>
      <c r="AJV16" s="12"/>
      <c r="AJW16" s="12"/>
      <c r="AJX16" s="12"/>
      <c r="AJY16" s="12"/>
      <c r="AJZ16" s="12"/>
      <c r="AKA16" s="12"/>
      <c r="AKB16" s="12"/>
      <c r="AKC16" s="12"/>
      <c r="AKD16" s="12"/>
      <c r="AKE16" s="12"/>
      <c r="AKF16" s="12"/>
      <c r="AKG16" s="12"/>
      <c r="AKH16" s="12"/>
      <c r="AKI16" s="12"/>
      <c r="AKJ16" s="12"/>
      <c r="AKK16" s="12"/>
      <c r="AKL16" s="12"/>
      <c r="AKM16" s="12"/>
      <c r="AKN16" s="12"/>
      <c r="AKO16" s="12"/>
      <c r="AKP16" s="12"/>
      <c r="AKQ16" s="12"/>
      <c r="AKR16" s="12"/>
      <c r="AKS16" s="12"/>
      <c r="AKT16" s="12"/>
      <c r="AKU16" s="12"/>
      <c r="AKV16" s="12"/>
      <c r="AKW16" s="12"/>
      <c r="AKX16" s="12"/>
      <c r="AKY16" s="12"/>
      <c r="AKZ16" s="12"/>
      <c r="ALA16" s="12"/>
      <c r="ALB16" s="12"/>
      <c r="ALC16" s="12"/>
      <c r="ALD16" s="12"/>
      <c r="ALE16" s="12"/>
      <c r="ALF16" s="12"/>
      <c r="ALG16" s="12"/>
      <c r="ALH16" s="12"/>
      <c r="ALI16" s="12"/>
      <c r="ALJ16" s="12"/>
      <c r="ALK16" s="12"/>
      <c r="ALL16" s="12"/>
      <c r="ALM16" s="12"/>
      <c r="ALN16" s="12"/>
      <c r="ALO16" s="12"/>
      <c r="ALP16" s="12"/>
      <c r="ALQ16" s="12"/>
      <c r="ALR16" s="12"/>
      <c r="ALS16" s="12"/>
      <c r="ALT16" s="12"/>
      <c r="ALU16" s="12"/>
      <c r="ALV16" s="12"/>
      <c r="ALW16" s="12"/>
      <c r="ALX16" s="12"/>
      <c r="ALY16" s="12"/>
      <c r="ALZ16" s="12"/>
      <c r="AMA16" s="12"/>
      <c r="AMB16" s="12"/>
      <c r="AMC16" s="12"/>
      <c r="AMD16" s="12"/>
      <c r="AME16" s="12"/>
      <c r="AMF16" s="12"/>
      <c r="AMG16" s="12"/>
      <c r="AMH16" s="12"/>
      <c r="AMI16" s="12"/>
      <c r="AMJ16" s="12"/>
      <c r="AMK16" s="12"/>
      <c r="AML16" s="12"/>
      <c r="AMM16" s="12"/>
      <c r="AMN16" s="12"/>
      <c r="AMO16" s="12"/>
      <c r="AMP16" s="12"/>
      <c r="AMQ16" s="12"/>
      <c r="AMR16" s="12"/>
      <c r="AMS16" s="12"/>
      <c r="AMT16" s="12"/>
      <c r="AMU16" s="12"/>
      <c r="AMV16" s="12"/>
      <c r="AMW16" s="12"/>
      <c r="AMX16" s="12"/>
      <c r="AMY16" s="12"/>
      <c r="AMZ16" s="12"/>
      <c r="ANA16" s="12"/>
      <c r="ANB16" s="12"/>
      <c r="ANC16" s="12"/>
      <c r="AND16" s="12"/>
      <c r="ANE16" s="12"/>
      <c r="ANF16" s="12"/>
      <c r="ANG16" s="12"/>
      <c r="ANH16" s="12"/>
      <c r="ANI16" s="12"/>
      <c r="ANJ16" s="12"/>
      <c r="ANK16" s="12"/>
      <c r="ANL16" s="12"/>
      <c r="ANM16" s="12"/>
      <c r="ANN16" s="12"/>
      <c r="ANO16" s="12"/>
      <c r="ANP16" s="12"/>
      <c r="ANQ16" s="12"/>
      <c r="ANR16" s="12"/>
      <c r="ANS16" s="12"/>
      <c r="ANT16" s="12"/>
      <c r="ANU16" s="12"/>
      <c r="ANV16" s="12"/>
      <c r="ANW16" s="12"/>
      <c r="ANX16" s="12"/>
      <c r="ANY16" s="12"/>
      <c r="ANZ16" s="12"/>
      <c r="AOA16" s="12"/>
      <c r="AOB16" s="12"/>
      <c r="AOC16" s="12"/>
      <c r="AOD16" s="12"/>
      <c r="AOE16" s="12"/>
      <c r="AOF16" s="12"/>
      <c r="AOG16" s="12"/>
      <c r="AOH16" s="12"/>
      <c r="AOI16" s="12"/>
      <c r="AOJ16" s="12"/>
      <c r="AOK16" s="12"/>
      <c r="AOL16" s="12"/>
      <c r="AOM16" s="12"/>
      <c r="AON16" s="12"/>
      <c r="AOO16" s="12"/>
      <c r="AOP16" s="12"/>
      <c r="AOQ16" s="12"/>
      <c r="AOR16" s="12"/>
      <c r="AOS16" s="12"/>
      <c r="AOT16" s="12"/>
      <c r="AOU16" s="12"/>
      <c r="AOV16" s="12"/>
      <c r="AOW16" s="12"/>
      <c r="AOX16" s="12"/>
      <c r="AOY16" s="12"/>
      <c r="AOZ16" s="12"/>
      <c r="APA16" s="12"/>
      <c r="APB16" s="12"/>
      <c r="APC16" s="12"/>
      <c r="APD16" s="12"/>
      <c r="APE16" s="12"/>
      <c r="APF16" s="12"/>
      <c r="APG16" s="12"/>
      <c r="APH16" s="12"/>
      <c r="API16" s="12"/>
      <c r="APJ16" s="12"/>
      <c r="APK16" s="12"/>
      <c r="APL16" s="12"/>
      <c r="APM16" s="12"/>
      <c r="APN16" s="12"/>
      <c r="APO16" s="12"/>
      <c r="APP16" s="12"/>
      <c r="APQ16" s="12"/>
      <c r="APR16" s="12"/>
      <c r="APS16" s="12"/>
      <c r="APT16" s="12"/>
      <c r="APU16" s="12"/>
      <c r="APV16" s="12"/>
      <c r="APW16" s="12"/>
      <c r="APX16" s="12"/>
      <c r="APY16" s="12"/>
      <c r="APZ16" s="12"/>
      <c r="AQA16" s="12"/>
      <c r="AQB16" s="12"/>
      <c r="AQC16" s="12"/>
      <c r="AQD16" s="12"/>
      <c r="AQE16" s="12"/>
      <c r="AQF16" s="12"/>
      <c r="AQG16" s="12"/>
      <c r="AQH16" s="12"/>
      <c r="AQI16" s="12"/>
      <c r="AQJ16" s="12"/>
      <c r="AQK16" s="12"/>
      <c r="AQL16" s="12"/>
      <c r="AQM16" s="12"/>
      <c r="AQN16" s="12"/>
      <c r="AQO16" s="12"/>
      <c r="AQP16" s="12"/>
      <c r="AQQ16" s="12"/>
      <c r="AQR16" s="12"/>
      <c r="AQS16" s="12"/>
      <c r="AQT16" s="12"/>
      <c r="AQU16" s="12"/>
      <c r="AQV16" s="12"/>
      <c r="AQW16" s="12"/>
      <c r="AQX16" s="12"/>
      <c r="AQY16" s="12"/>
      <c r="AQZ16" s="12"/>
      <c r="ARA16" s="12"/>
      <c r="ARB16" s="12"/>
      <c r="ARC16" s="12"/>
      <c r="ARD16" s="12"/>
      <c r="ARE16" s="12"/>
      <c r="ARF16" s="12"/>
      <c r="ARG16" s="12"/>
      <c r="ARH16" s="12"/>
      <c r="ARI16" s="12"/>
      <c r="ARJ16" s="12"/>
      <c r="ARK16" s="12"/>
      <c r="ARL16" s="12"/>
      <c r="ARM16" s="12"/>
      <c r="ARN16" s="12"/>
      <c r="ARO16" s="12"/>
      <c r="ARP16" s="12"/>
      <c r="ARQ16" s="12"/>
      <c r="ARR16" s="12"/>
      <c r="ARS16" s="12"/>
      <c r="ART16" s="12"/>
      <c r="ARU16" s="12"/>
      <c r="ARV16" s="12"/>
      <c r="ARW16" s="12"/>
      <c r="ARX16" s="12"/>
      <c r="ARY16" s="12"/>
      <c r="ARZ16" s="12"/>
      <c r="ASA16" s="12"/>
      <c r="ASB16" s="12"/>
      <c r="ASC16" s="12"/>
      <c r="ASD16" s="12"/>
      <c r="ASE16" s="12"/>
      <c r="ASF16" s="12"/>
      <c r="ASG16" s="12"/>
      <c r="ASH16" s="12"/>
      <c r="ASI16" s="12"/>
      <c r="ASJ16" s="12"/>
      <c r="ASK16" s="12"/>
      <c r="ASL16" s="12"/>
      <c r="ASM16" s="12"/>
      <c r="ASN16" s="12"/>
      <c r="ASO16" s="12"/>
      <c r="ASP16" s="12"/>
      <c r="ASQ16" s="12"/>
      <c r="ASR16" s="12"/>
      <c r="ASS16" s="12"/>
      <c r="AST16" s="12"/>
      <c r="ASU16" s="12"/>
      <c r="ASV16" s="12"/>
      <c r="ASW16" s="12"/>
      <c r="ASX16" s="12"/>
      <c r="ASY16" s="12"/>
      <c r="ASZ16" s="12"/>
      <c r="ATA16" s="12"/>
      <c r="ATB16" s="12"/>
      <c r="ATC16" s="12"/>
      <c r="ATD16" s="12"/>
      <c r="ATE16" s="12"/>
      <c r="ATF16" s="12"/>
      <c r="ATG16" s="12"/>
      <c r="ATH16" s="12"/>
      <c r="ATI16" s="12"/>
      <c r="ATJ16" s="12"/>
      <c r="ATK16" s="12"/>
      <c r="ATL16" s="12"/>
      <c r="ATM16" s="12"/>
      <c r="ATN16" s="12"/>
      <c r="ATO16" s="12"/>
      <c r="ATP16" s="12"/>
      <c r="ATQ16" s="12"/>
      <c r="ATR16" s="12"/>
      <c r="ATS16" s="12"/>
      <c r="ATT16" s="12"/>
      <c r="ATU16" s="12"/>
      <c r="ATV16" s="12"/>
      <c r="ATW16" s="12"/>
      <c r="ATX16" s="12"/>
      <c r="ATY16" s="12"/>
      <c r="ATZ16" s="12"/>
      <c r="AUA16" s="12"/>
      <c r="AUB16" s="12"/>
      <c r="AUC16" s="12"/>
      <c r="AUD16" s="12"/>
      <c r="AUE16" s="12"/>
      <c r="AUF16" s="12"/>
      <c r="AUG16" s="12"/>
      <c r="AUH16" s="12"/>
      <c r="AUI16" s="12"/>
      <c r="AUJ16" s="12"/>
      <c r="AUK16" s="12"/>
      <c r="AUL16" s="12"/>
      <c r="AUM16" s="12"/>
      <c r="AUN16" s="12"/>
      <c r="AUO16" s="12"/>
      <c r="AUP16" s="12"/>
      <c r="AUQ16" s="12"/>
      <c r="AUR16" s="12"/>
      <c r="AUS16" s="12"/>
      <c r="AUT16" s="12"/>
      <c r="AUU16" s="12"/>
      <c r="AUV16" s="12"/>
      <c r="AUW16" s="12"/>
      <c r="AUX16" s="12"/>
      <c r="AUY16" s="12"/>
      <c r="AUZ16" s="12"/>
      <c r="AVA16" s="12"/>
      <c r="AVB16" s="12"/>
      <c r="AVC16" s="12"/>
      <c r="AVD16" s="12"/>
      <c r="AVE16" s="12"/>
      <c r="AVF16" s="12"/>
      <c r="AVG16" s="12"/>
      <c r="AVH16" s="12"/>
      <c r="AVI16" s="12"/>
      <c r="AVJ16" s="12"/>
      <c r="AVK16" s="12"/>
      <c r="AVL16" s="12"/>
      <c r="AVM16" s="12"/>
      <c r="AVN16" s="12"/>
      <c r="AVO16" s="12"/>
      <c r="AVP16" s="12"/>
      <c r="AVQ16" s="12"/>
      <c r="AVR16" s="12"/>
      <c r="AVS16" s="12"/>
      <c r="AVT16" s="12"/>
      <c r="AVU16" s="12"/>
      <c r="AVV16" s="12"/>
      <c r="AVW16" s="12"/>
      <c r="AVX16" s="12"/>
      <c r="AVY16" s="12"/>
      <c r="AVZ16" s="12"/>
      <c r="AWA16" s="12"/>
      <c r="AWB16" s="12"/>
      <c r="AWC16" s="12"/>
      <c r="AWD16" s="12"/>
      <c r="AWE16" s="12"/>
      <c r="AWF16" s="12"/>
      <c r="AWG16" s="12"/>
      <c r="AWH16" s="12"/>
      <c r="AWI16" s="12"/>
      <c r="AWJ16" s="12"/>
      <c r="AWK16" s="12"/>
      <c r="AWL16" s="12"/>
      <c r="AWM16" s="12"/>
      <c r="AWN16" s="12"/>
      <c r="AWO16" s="12"/>
      <c r="AWP16" s="12"/>
      <c r="AWQ16" s="12"/>
      <c r="AWR16" s="12"/>
      <c r="AWS16" s="12"/>
      <c r="AWT16" s="12"/>
      <c r="AWU16" s="12"/>
      <c r="AWV16" s="12"/>
      <c r="AWW16" s="12"/>
      <c r="AWX16" s="12"/>
      <c r="AWY16" s="12"/>
      <c r="AWZ16" s="12"/>
      <c r="AXA16" s="12"/>
      <c r="AXB16" s="12"/>
      <c r="AXC16" s="12"/>
      <c r="AXD16" s="12"/>
      <c r="AXE16" s="12"/>
      <c r="AXF16" s="12"/>
      <c r="AXG16" s="12"/>
      <c r="AXH16" s="12"/>
      <c r="AXI16" s="12"/>
      <c r="AXJ16" s="12"/>
      <c r="AXK16" s="12"/>
      <c r="AXL16" s="12"/>
      <c r="AXM16" s="12"/>
      <c r="AXN16" s="12"/>
      <c r="AXO16" s="12"/>
      <c r="AXP16" s="12"/>
      <c r="AXQ16" s="12"/>
      <c r="AXR16" s="12"/>
      <c r="AXS16" s="12"/>
      <c r="AXT16" s="12"/>
      <c r="AXU16" s="12"/>
      <c r="AXV16" s="12"/>
      <c r="AXW16" s="12"/>
      <c r="AXX16" s="12"/>
      <c r="AXY16" s="12"/>
    </row>
    <row r="17" spans="4:1325" ht="34.950000000000003" customHeight="1" x14ac:dyDescent="0.4">
      <c r="D17" s="49"/>
      <c r="E17" s="50"/>
      <c r="F17" s="31" t="s">
        <v>26</v>
      </c>
      <c r="G17" s="33" t="s">
        <v>30</v>
      </c>
      <c r="H17" s="18">
        <v>31056</v>
      </c>
      <c r="I17" s="19">
        <v>32679.156999999999</v>
      </c>
      <c r="J17" s="19">
        <v>13933</v>
      </c>
      <c r="K17" s="20">
        <v>5155.5640000000003</v>
      </c>
      <c r="L17" s="12"/>
      <c r="M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  <c r="ABB17" s="12"/>
      <c r="ABC17" s="12"/>
      <c r="ABD17" s="12"/>
      <c r="ABE17" s="12"/>
      <c r="ABF17" s="12"/>
      <c r="ABG17" s="12"/>
      <c r="ABH17" s="12"/>
      <c r="ABI17" s="12"/>
      <c r="ABJ17" s="12"/>
      <c r="ABK17" s="12"/>
      <c r="ABL17" s="12"/>
      <c r="ABM17" s="12"/>
      <c r="ABN17" s="12"/>
      <c r="ABO17" s="12"/>
      <c r="ABP17" s="12"/>
      <c r="ABQ17" s="12"/>
      <c r="ABR17" s="12"/>
      <c r="ABS17" s="12"/>
      <c r="ABT17" s="12"/>
      <c r="ABU17" s="12"/>
      <c r="ABV17" s="12"/>
      <c r="ABW17" s="12"/>
      <c r="ABX17" s="12"/>
      <c r="ABY17" s="12"/>
      <c r="ABZ17" s="12"/>
      <c r="ACA17" s="12"/>
      <c r="ACB17" s="12"/>
      <c r="ACC17" s="12"/>
      <c r="ACD17" s="12"/>
      <c r="ACE17" s="12"/>
      <c r="ACF17" s="12"/>
      <c r="ACG17" s="12"/>
      <c r="ACH17" s="12"/>
      <c r="ACI17" s="12"/>
      <c r="ACJ17" s="12"/>
      <c r="ACK17" s="12"/>
      <c r="ACL17" s="12"/>
      <c r="ACM17" s="12"/>
      <c r="ACN17" s="12"/>
      <c r="ACO17" s="12"/>
      <c r="ACP17" s="12"/>
      <c r="ACQ17" s="12"/>
      <c r="ACR17" s="12"/>
      <c r="ACS17" s="12"/>
      <c r="ACT17" s="12"/>
      <c r="ACU17" s="12"/>
      <c r="ACV17" s="12"/>
      <c r="ACW17" s="12"/>
      <c r="ACX17" s="12"/>
      <c r="ACY17" s="12"/>
      <c r="ACZ17" s="12"/>
      <c r="ADA17" s="12"/>
      <c r="ADB17" s="12"/>
      <c r="ADC17" s="12"/>
      <c r="ADD17" s="12"/>
      <c r="ADE17" s="12"/>
      <c r="ADF17" s="12"/>
      <c r="ADG17" s="12"/>
      <c r="ADH17" s="12"/>
      <c r="ADI17" s="12"/>
      <c r="ADJ17" s="12"/>
      <c r="ADK17" s="12"/>
      <c r="ADL17" s="12"/>
      <c r="ADM17" s="12"/>
      <c r="ADN17" s="12"/>
      <c r="ADO17" s="12"/>
      <c r="ADP17" s="12"/>
      <c r="ADQ17" s="12"/>
      <c r="ADR17" s="12"/>
      <c r="ADS17" s="12"/>
      <c r="ADT17" s="12"/>
      <c r="ADU17" s="12"/>
      <c r="ADV17" s="12"/>
      <c r="ADW17" s="12"/>
      <c r="ADX17" s="12"/>
      <c r="ADY17" s="12"/>
      <c r="ADZ17" s="12"/>
      <c r="AEA17" s="12"/>
      <c r="AEB17" s="12"/>
      <c r="AEC17" s="12"/>
      <c r="AED17" s="12"/>
      <c r="AEE17" s="12"/>
      <c r="AEF17" s="12"/>
      <c r="AEG17" s="12"/>
      <c r="AEH17" s="12"/>
      <c r="AEI17" s="12"/>
      <c r="AEJ17" s="12"/>
      <c r="AEK17" s="12"/>
      <c r="AEL17" s="12"/>
      <c r="AEM17" s="12"/>
      <c r="AEN17" s="12"/>
      <c r="AEO17" s="12"/>
      <c r="AEP17" s="12"/>
      <c r="AEQ17" s="12"/>
      <c r="AER17" s="12"/>
      <c r="AES17" s="12"/>
      <c r="AET17" s="12"/>
      <c r="AEU17" s="12"/>
      <c r="AEV17" s="12"/>
      <c r="AEW17" s="12"/>
      <c r="AEX17" s="12"/>
      <c r="AEY17" s="12"/>
      <c r="AEZ17" s="12"/>
      <c r="AFA17" s="12"/>
      <c r="AFB17" s="12"/>
      <c r="AFC17" s="12"/>
      <c r="AFD17" s="12"/>
      <c r="AFE17" s="12"/>
      <c r="AFF17" s="12"/>
      <c r="AFG17" s="12"/>
      <c r="AFH17" s="12"/>
      <c r="AFI17" s="12"/>
      <c r="AFJ17" s="12"/>
      <c r="AFK17" s="12"/>
      <c r="AFL17" s="12"/>
      <c r="AFM17" s="12"/>
      <c r="AFN17" s="12"/>
      <c r="AFO17" s="12"/>
      <c r="AFP17" s="12"/>
      <c r="AFQ17" s="12"/>
      <c r="AFR17" s="12"/>
      <c r="AFS17" s="12"/>
      <c r="AFT17" s="12"/>
      <c r="AFU17" s="12"/>
      <c r="AFV17" s="12"/>
      <c r="AFW17" s="12"/>
      <c r="AFX17" s="12"/>
      <c r="AFY17" s="12"/>
      <c r="AFZ17" s="12"/>
      <c r="AGA17" s="12"/>
      <c r="AGB17" s="12"/>
      <c r="AGC17" s="12"/>
      <c r="AGD17" s="12"/>
      <c r="AGE17" s="12"/>
      <c r="AGF17" s="12"/>
      <c r="AGG17" s="12"/>
      <c r="AGH17" s="12"/>
      <c r="AGI17" s="12"/>
      <c r="AGJ17" s="12"/>
      <c r="AGK17" s="12"/>
      <c r="AGL17" s="12"/>
      <c r="AGM17" s="12"/>
      <c r="AGN17" s="12"/>
      <c r="AGO17" s="12"/>
      <c r="AGP17" s="12"/>
      <c r="AGQ17" s="12"/>
      <c r="AGR17" s="12"/>
      <c r="AGS17" s="12"/>
      <c r="AGT17" s="12"/>
      <c r="AGU17" s="12"/>
      <c r="AGV17" s="12"/>
      <c r="AGW17" s="12"/>
      <c r="AGX17" s="12"/>
      <c r="AGY17" s="12"/>
      <c r="AGZ17" s="12"/>
      <c r="AHA17" s="12"/>
      <c r="AHB17" s="12"/>
      <c r="AHC17" s="12"/>
      <c r="AHD17" s="12"/>
      <c r="AHE17" s="12"/>
      <c r="AHF17" s="12"/>
      <c r="AHG17" s="12"/>
      <c r="AHH17" s="12"/>
      <c r="AHI17" s="12"/>
      <c r="AHJ17" s="12"/>
      <c r="AHK17" s="12"/>
      <c r="AHL17" s="12"/>
      <c r="AHM17" s="12"/>
      <c r="AHN17" s="12"/>
      <c r="AHO17" s="12"/>
      <c r="AHP17" s="12"/>
      <c r="AHQ17" s="12"/>
      <c r="AHR17" s="12"/>
      <c r="AHS17" s="12"/>
      <c r="AHT17" s="12"/>
      <c r="AHU17" s="12"/>
      <c r="AHV17" s="12"/>
      <c r="AHW17" s="12"/>
      <c r="AHX17" s="12"/>
      <c r="AHY17" s="12"/>
      <c r="AHZ17" s="12"/>
      <c r="AIA17" s="12"/>
      <c r="AIB17" s="12"/>
      <c r="AIC17" s="12"/>
      <c r="AID17" s="12"/>
      <c r="AIE17" s="12"/>
      <c r="AIF17" s="12"/>
      <c r="AIG17" s="12"/>
      <c r="AIH17" s="12"/>
      <c r="AII17" s="12"/>
      <c r="AIJ17" s="12"/>
      <c r="AIK17" s="12"/>
      <c r="AIL17" s="12"/>
      <c r="AIM17" s="12"/>
      <c r="AIN17" s="12"/>
      <c r="AIO17" s="12"/>
      <c r="AIP17" s="12"/>
      <c r="AIQ17" s="12"/>
      <c r="AIR17" s="12"/>
      <c r="AIS17" s="12"/>
      <c r="AIT17" s="12"/>
      <c r="AIU17" s="12"/>
      <c r="AIV17" s="12"/>
      <c r="AIW17" s="12"/>
      <c r="AIX17" s="12"/>
      <c r="AIY17" s="12"/>
      <c r="AIZ17" s="12"/>
      <c r="AJA17" s="12"/>
      <c r="AJB17" s="12"/>
      <c r="AJC17" s="12"/>
      <c r="AJD17" s="12"/>
      <c r="AJE17" s="12"/>
      <c r="AJF17" s="12"/>
      <c r="AJG17" s="12"/>
      <c r="AJH17" s="12"/>
      <c r="AJI17" s="12"/>
      <c r="AJJ17" s="12"/>
      <c r="AJK17" s="12"/>
      <c r="AJL17" s="12"/>
      <c r="AJM17" s="12"/>
      <c r="AJN17" s="12"/>
      <c r="AJO17" s="12"/>
      <c r="AJP17" s="12"/>
      <c r="AJQ17" s="12"/>
      <c r="AJR17" s="12"/>
      <c r="AJS17" s="12"/>
      <c r="AJT17" s="12"/>
      <c r="AJU17" s="12"/>
      <c r="AJV17" s="12"/>
      <c r="AJW17" s="12"/>
      <c r="AJX17" s="12"/>
      <c r="AJY17" s="12"/>
      <c r="AJZ17" s="12"/>
      <c r="AKA17" s="12"/>
      <c r="AKB17" s="12"/>
      <c r="AKC17" s="12"/>
      <c r="AKD17" s="12"/>
      <c r="AKE17" s="12"/>
      <c r="AKF17" s="12"/>
      <c r="AKG17" s="12"/>
      <c r="AKH17" s="12"/>
      <c r="AKI17" s="12"/>
      <c r="AKJ17" s="12"/>
      <c r="AKK17" s="12"/>
      <c r="AKL17" s="12"/>
      <c r="AKM17" s="12"/>
      <c r="AKN17" s="12"/>
      <c r="AKO17" s="12"/>
      <c r="AKP17" s="12"/>
      <c r="AKQ17" s="12"/>
      <c r="AKR17" s="12"/>
      <c r="AKS17" s="12"/>
      <c r="AKT17" s="12"/>
      <c r="AKU17" s="12"/>
      <c r="AKV17" s="12"/>
      <c r="AKW17" s="12"/>
      <c r="AKX17" s="12"/>
      <c r="AKY17" s="12"/>
      <c r="AKZ17" s="12"/>
      <c r="ALA17" s="12"/>
      <c r="ALB17" s="12"/>
      <c r="ALC17" s="12"/>
      <c r="ALD17" s="12"/>
      <c r="ALE17" s="12"/>
      <c r="ALF17" s="12"/>
      <c r="ALG17" s="12"/>
      <c r="ALH17" s="12"/>
      <c r="ALI17" s="12"/>
      <c r="ALJ17" s="12"/>
      <c r="ALK17" s="12"/>
      <c r="ALL17" s="12"/>
      <c r="ALM17" s="12"/>
      <c r="ALN17" s="12"/>
      <c r="ALO17" s="12"/>
      <c r="ALP17" s="12"/>
      <c r="ALQ17" s="12"/>
      <c r="ALR17" s="12"/>
      <c r="ALS17" s="12"/>
      <c r="ALT17" s="12"/>
      <c r="ALU17" s="12"/>
      <c r="ALV17" s="12"/>
      <c r="ALW17" s="12"/>
      <c r="ALX17" s="12"/>
      <c r="ALY17" s="12"/>
      <c r="ALZ17" s="12"/>
      <c r="AMA17" s="12"/>
      <c r="AMB17" s="12"/>
      <c r="AMC17" s="12"/>
      <c r="AMD17" s="12"/>
      <c r="AME17" s="12"/>
      <c r="AMF17" s="12"/>
      <c r="AMG17" s="12"/>
      <c r="AMH17" s="12"/>
      <c r="AMI17" s="12"/>
      <c r="AMJ17" s="12"/>
      <c r="AMK17" s="12"/>
      <c r="AML17" s="12"/>
      <c r="AMM17" s="12"/>
      <c r="AMN17" s="12"/>
      <c r="AMO17" s="12"/>
      <c r="AMP17" s="12"/>
      <c r="AMQ17" s="12"/>
      <c r="AMR17" s="12"/>
      <c r="AMS17" s="12"/>
      <c r="AMT17" s="12"/>
      <c r="AMU17" s="12"/>
      <c r="AMV17" s="12"/>
      <c r="AMW17" s="12"/>
      <c r="AMX17" s="12"/>
      <c r="AMY17" s="12"/>
      <c r="AMZ17" s="12"/>
      <c r="ANA17" s="12"/>
      <c r="ANB17" s="12"/>
      <c r="ANC17" s="12"/>
      <c r="AND17" s="12"/>
      <c r="ANE17" s="12"/>
      <c r="ANF17" s="12"/>
      <c r="ANG17" s="12"/>
      <c r="ANH17" s="12"/>
      <c r="ANI17" s="12"/>
      <c r="ANJ17" s="12"/>
      <c r="ANK17" s="12"/>
      <c r="ANL17" s="12"/>
      <c r="ANM17" s="12"/>
      <c r="ANN17" s="12"/>
      <c r="ANO17" s="12"/>
      <c r="ANP17" s="12"/>
      <c r="ANQ17" s="12"/>
      <c r="ANR17" s="12"/>
      <c r="ANS17" s="12"/>
      <c r="ANT17" s="12"/>
      <c r="ANU17" s="12"/>
      <c r="ANV17" s="12"/>
      <c r="ANW17" s="12"/>
      <c r="ANX17" s="12"/>
      <c r="ANY17" s="12"/>
      <c r="ANZ17" s="12"/>
      <c r="AOA17" s="12"/>
      <c r="AOB17" s="12"/>
      <c r="AOC17" s="12"/>
      <c r="AOD17" s="12"/>
      <c r="AOE17" s="12"/>
      <c r="AOF17" s="12"/>
      <c r="AOG17" s="12"/>
      <c r="AOH17" s="12"/>
      <c r="AOI17" s="12"/>
      <c r="AOJ17" s="12"/>
      <c r="AOK17" s="12"/>
      <c r="AOL17" s="12"/>
      <c r="AOM17" s="12"/>
      <c r="AON17" s="12"/>
      <c r="AOO17" s="12"/>
      <c r="AOP17" s="12"/>
      <c r="AOQ17" s="12"/>
      <c r="AOR17" s="12"/>
      <c r="AOS17" s="12"/>
      <c r="AOT17" s="12"/>
      <c r="AOU17" s="12"/>
      <c r="AOV17" s="12"/>
      <c r="AOW17" s="12"/>
      <c r="AOX17" s="12"/>
      <c r="AOY17" s="12"/>
      <c r="AOZ17" s="12"/>
      <c r="APA17" s="12"/>
      <c r="APB17" s="12"/>
      <c r="APC17" s="12"/>
      <c r="APD17" s="12"/>
      <c r="APE17" s="12"/>
      <c r="APF17" s="12"/>
      <c r="APG17" s="12"/>
      <c r="APH17" s="12"/>
      <c r="API17" s="12"/>
      <c r="APJ17" s="12"/>
      <c r="APK17" s="12"/>
      <c r="APL17" s="12"/>
      <c r="APM17" s="12"/>
      <c r="APN17" s="12"/>
      <c r="APO17" s="12"/>
      <c r="APP17" s="12"/>
      <c r="APQ17" s="12"/>
      <c r="APR17" s="12"/>
      <c r="APS17" s="12"/>
      <c r="APT17" s="12"/>
      <c r="APU17" s="12"/>
      <c r="APV17" s="12"/>
      <c r="APW17" s="12"/>
      <c r="APX17" s="12"/>
      <c r="APY17" s="12"/>
      <c r="APZ17" s="12"/>
      <c r="AQA17" s="12"/>
      <c r="AQB17" s="12"/>
      <c r="AQC17" s="12"/>
      <c r="AQD17" s="12"/>
      <c r="AQE17" s="12"/>
      <c r="AQF17" s="12"/>
      <c r="AQG17" s="12"/>
      <c r="AQH17" s="12"/>
      <c r="AQI17" s="12"/>
      <c r="AQJ17" s="12"/>
      <c r="AQK17" s="12"/>
      <c r="AQL17" s="12"/>
      <c r="AQM17" s="12"/>
      <c r="AQN17" s="12"/>
      <c r="AQO17" s="12"/>
      <c r="AQP17" s="12"/>
      <c r="AQQ17" s="12"/>
      <c r="AQR17" s="12"/>
      <c r="AQS17" s="12"/>
      <c r="AQT17" s="12"/>
      <c r="AQU17" s="12"/>
      <c r="AQV17" s="12"/>
      <c r="AQW17" s="12"/>
      <c r="AQX17" s="12"/>
      <c r="AQY17" s="12"/>
      <c r="AQZ17" s="12"/>
      <c r="ARA17" s="12"/>
      <c r="ARB17" s="12"/>
      <c r="ARC17" s="12"/>
      <c r="ARD17" s="12"/>
      <c r="ARE17" s="12"/>
      <c r="ARF17" s="12"/>
      <c r="ARG17" s="12"/>
      <c r="ARH17" s="12"/>
      <c r="ARI17" s="12"/>
      <c r="ARJ17" s="12"/>
      <c r="ARK17" s="12"/>
      <c r="ARL17" s="12"/>
      <c r="ARM17" s="12"/>
      <c r="ARN17" s="12"/>
      <c r="ARO17" s="12"/>
      <c r="ARP17" s="12"/>
      <c r="ARQ17" s="12"/>
      <c r="ARR17" s="12"/>
      <c r="ARS17" s="12"/>
      <c r="ART17" s="12"/>
      <c r="ARU17" s="12"/>
      <c r="ARV17" s="12"/>
      <c r="ARW17" s="12"/>
      <c r="ARX17" s="12"/>
      <c r="ARY17" s="12"/>
      <c r="ARZ17" s="12"/>
      <c r="ASA17" s="12"/>
      <c r="ASB17" s="12"/>
      <c r="ASC17" s="12"/>
      <c r="ASD17" s="12"/>
      <c r="ASE17" s="12"/>
      <c r="ASF17" s="12"/>
      <c r="ASG17" s="12"/>
      <c r="ASH17" s="12"/>
      <c r="ASI17" s="12"/>
      <c r="ASJ17" s="12"/>
      <c r="ASK17" s="12"/>
      <c r="ASL17" s="12"/>
      <c r="ASM17" s="12"/>
      <c r="ASN17" s="12"/>
      <c r="ASO17" s="12"/>
      <c r="ASP17" s="12"/>
      <c r="ASQ17" s="12"/>
      <c r="ASR17" s="12"/>
      <c r="ASS17" s="12"/>
      <c r="AST17" s="12"/>
      <c r="ASU17" s="12"/>
      <c r="ASV17" s="12"/>
      <c r="ASW17" s="12"/>
      <c r="ASX17" s="12"/>
      <c r="ASY17" s="12"/>
      <c r="ASZ17" s="12"/>
      <c r="ATA17" s="12"/>
      <c r="ATB17" s="12"/>
      <c r="ATC17" s="12"/>
      <c r="ATD17" s="12"/>
      <c r="ATE17" s="12"/>
      <c r="ATF17" s="12"/>
      <c r="ATG17" s="12"/>
      <c r="ATH17" s="12"/>
      <c r="ATI17" s="12"/>
      <c r="ATJ17" s="12"/>
      <c r="ATK17" s="12"/>
      <c r="ATL17" s="12"/>
      <c r="ATM17" s="12"/>
      <c r="ATN17" s="12"/>
      <c r="ATO17" s="12"/>
      <c r="ATP17" s="12"/>
      <c r="ATQ17" s="12"/>
      <c r="ATR17" s="12"/>
      <c r="ATS17" s="12"/>
      <c r="ATT17" s="12"/>
      <c r="ATU17" s="12"/>
      <c r="ATV17" s="12"/>
      <c r="ATW17" s="12"/>
      <c r="ATX17" s="12"/>
      <c r="ATY17" s="12"/>
      <c r="ATZ17" s="12"/>
      <c r="AUA17" s="12"/>
      <c r="AUB17" s="12"/>
      <c r="AUC17" s="12"/>
      <c r="AUD17" s="12"/>
      <c r="AUE17" s="12"/>
      <c r="AUF17" s="12"/>
      <c r="AUG17" s="12"/>
      <c r="AUH17" s="12"/>
      <c r="AUI17" s="12"/>
      <c r="AUJ17" s="12"/>
      <c r="AUK17" s="12"/>
      <c r="AUL17" s="12"/>
      <c r="AUM17" s="12"/>
      <c r="AUN17" s="12"/>
      <c r="AUO17" s="12"/>
      <c r="AUP17" s="12"/>
      <c r="AUQ17" s="12"/>
      <c r="AUR17" s="12"/>
      <c r="AUS17" s="12"/>
      <c r="AUT17" s="12"/>
      <c r="AUU17" s="12"/>
      <c r="AUV17" s="12"/>
      <c r="AUW17" s="12"/>
      <c r="AUX17" s="12"/>
      <c r="AUY17" s="12"/>
      <c r="AUZ17" s="12"/>
      <c r="AVA17" s="12"/>
      <c r="AVB17" s="12"/>
      <c r="AVC17" s="12"/>
      <c r="AVD17" s="12"/>
      <c r="AVE17" s="12"/>
      <c r="AVF17" s="12"/>
      <c r="AVG17" s="12"/>
      <c r="AVH17" s="12"/>
      <c r="AVI17" s="12"/>
      <c r="AVJ17" s="12"/>
      <c r="AVK17" s="12"/>
      <c r="AVL17" s="12"/>
      <c r="AVM17" s="12"/>
      <c r="AVN17" s="12"/>
      <c r="AVO17" s="12"/>
      <c r="AVP17" s="12"/>
      <c r="AVQ17" s="12"/>
      <c r="AVR17" s="12"/>
      <c r="AVS17" s="12"/>
      <c r="AVT17" s="12"/>
      <c r="AVU17" s="12"/>
      <c r="AVV17" s="12"/>
      <c r="AVW17" s="12"/>
      <c r="AVX17" s="12"/>
      <c r="AVY17" s="12"/>
      <c r="AVZ17" s="12"/>
      <c r="AWA17" s="12"/>
      <c r="AWB17" s="12"/>
      <c r="AWC17" s="12"/>
      <c r="AWD17" s="12"/>
      <c r="AWE17" s="12"/>
      <c r="AWF17" s="12"/>
      <c r="AWG17" s="12"/>
      <c r="AWH17" s="12"/>
      <c r="AWI17" s="12"/>
      <c r="AWJ17" s="12"/>
      <c r="AWK17" s="12"/>
      <c r="AWL17" s="12"/>
      <c r="AWM17" s="12"/>
      <c r="AWN17" s="12"/>
      <c r="AWO17" s="12"/>
      <c r="AWP17" s="12"/>
      <c r="AWQ17" s="12"/>
      <c r="AWR17" s="12"/>
      <c r="AWS17" s="12"/>
      <c r="AWT17" s="12"/>
      <c r="AWU17" s="12"/>
      <c r="AWV17" s="12"/>
      <c r="AWW17" s="12"/>
      <c r="AWX17" s="12"/>
      <c r="AWY17" s="12"/>
      <c r="AWZ17" s="12"/>
      <c r="AXA17" s="12"/>
      <c r="AXB17" s="12"/>
      <c r="AXC17" s="12"/>
      <c r="AXD17" s="12"/>
      <c r="AXE17" s="12"/>
      <c r="AXF17" s="12"/>
      <c r="AXG17" s="12"/>
      <c r="AXH17" s="12"/>
      <c r="AXI17" s="12"/>
      <c r="AXJ17" s="12"/>
      <c r="AXK17" s="12"/>
      <c r="AXL17" s="12"/>
      <c r="AXM17" s="12"/>
      <c r="AXN17" s="12"/>
      <c r="AXO17" s="12"/>
      <c r="AXP17" s="12"/>
      <c r="AXQ17" s="12"/>
      <c r="AXR17" s="12"/>
      <c r="AXS17" s="12"/>
      <c r="AXT17" s="12"/>
      <c r="AXU17" s="12"/>
      <c r="AXV17" s="12"/>
      <c r="AXW17" s="12"/>
      <c r="AXX17" s="12"/>
      <c r="AXY17" s="12"/>
    </row>
    <row r="18" spans="4:1325" ht="34.950000000000003" customHeight="1" x14ac:dyDescent="0.4">
      <c r="D18" s="92"/>
      <c r="E18" s="93"/>
      <c r="F18" s="94" t="s">
        <v>34</v>
      </c>
      <c r="G18" s="27" t="s">
        <v>31</v>
      </c>
      <c r="H18" s="95">
        <f>SUM(H14:H17)</f>
        <v>616893</v>
      </c>
      <c r="I18" s="95">
        <f t="shared" ref="I18:K18" si="0">SUM(I14:I17)</f>
        <v>583023.48300000001</v>
      </c>
      <c r="J18" s="95">
        <f t="shared" si="0"/>
        <v>659288.67700000003</v>
      </c>
      <c r="K18" s="96">
        <f t="shared" si="0"/>
        <v>571463.54099999997</v>
      </c>
      <c r="L18" s="12"/>
      <c r="M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  <c r="TP18" s="12"/>
      <c r="TQ18" s="12"/>
      <c r="TR18" s="12"/>
      <c r="TS18" s="12"/>
      <c r="TT18" s="12"/>
      <c r="TU18" s="12"/>
      <c r="TV18" s="12"/>
      <c r="TW18" s="12"/>
      <c r="TX18" s="12"/>
      <c r="TY18" s="12"/>
      <c r="TZ18" s="12"/>
      <c r="UA18" s="12"/>
      <c r="UB18" s="12"/>
      <c r="UC18" s="12"/>
      <c r="UD18" s="12"/>
      <c r="UE18" s="12"/>
      <c r="UF18" s="12"/>
      <c r="UG18" s="12"/>
      <c r="UH18" s="12"/>
      <c r="UI18" s="12"/>
      <c r="UJ18" s="12"/>
      <c r="UK18" s="12"/>
      <c r="UL18" s="12"/>
      <c r="UM18" s="12"/>
      <c r="UN18" s="12"/>
      <c r="UO18" s="12"/>
      <c r="UP18" s="12"/>
      <c r="UQ18" s="12"/>
      <c r="UR18" s="12"/>
      <c r="US18" s="12"/>
      <c r="UT18" s="12"/>
      <c r="UU18" s="12"/>
      <c r="UV18" s="12"/>
      <c r="UW18" s="12"/>
      <c r="UX18" s="12"/>
      <c r="UY18" s="12"/>
      <c r="UZ18" s="12"/>
      <c r="VA18" s="12"/>
      <c r="VB18" s="12"/>
      <c r="VC18" s="12"/>
      <c r="VD18" s="12"/>
      <c r="VE18" s="12"/>
      <c r="VF18" s="12"/>
      <c r="VG18" s="12"/>
      <c r="VH18" s="12"/>
      <c r="VI18" s="12"/>
      <c r="VJ18" s="12"/>
      <c r="VK18" s="12"/>
      <c r="VL18" s="12"/>
      <c r="VM18" s="12"/>
      <c r="VN18" s="12"/>
      <c r="VO18" s="12"/>
      <c r="VP18" s="12"/>
      <c r="VQ18" s="12"/>
      <c r="VR18" s="12"/>
      <c r="VS18" s="12"/>
      <c r="VT18" s="12"/>
      <c r="VU18" s="12"/>
      <c r="VV18" s="12"/>
      <c r="VW18" s="12"/>
      <c r="VX18" s="12"/>
      <c r="VY18" s="12"/>
      <c r="VZ18" s="12"/>
      <c r="WA18" s="12"/>
      <c r="WB18" s="12"/>
      <c r="WC18" s="12"/>
      <c r="WD18" s="12"/>
      <c r="WE18" s="12"/>
      <c r="WF18" s="12"/>
      <c r="WG18" s="12"/>
      <c r="WH18" s="12"/>
      <c r="WI18" s="12"/>
      <c r="WJ18" s="12"/>
      <c r="WK18" s="12"/>
      <c r="WL18" s="12"/>
      <c r="WM18" s="12"/>
      <c r="WN18" s="12"/>
      <c r="WO18" s="12"/>
      <c r="WP18" s="12"/>
      <c r="WQ18" s="12"/>
      <c r="WR18" s="12"/>
      <c r="WS18" s="12"/>
      <c r="WT18" s="12"/>
      <c r="WU18" s="12"/>
      <c r="WV18" s="12"/>
      <c r="WW18" s="12"/>
      <c r="WX18" s="12"/>
      <c r="WY18" s="12"/>
      <c r="WZ18" s="12"/>
      <c r="XA18" s="12"/>
      <c r="XB18" s="12"/>
      <c r="XC18" s="12"/>
      <c r="XD18" s="12"/>
      <c r="XE18" s="12"/>
      <c r="XF18" s="12"/>
      <c r="XG18" s="12"/>
      <c r="XH18" s="12"/>
      <c r="XI18" s="12"/>
      <c r="XJ18" s="12"/>
      <c r="XK18" s="12"/>
      <c r="XL18" s="12"/>
      <c r="XM18" s="12"/>
      <c r="XN18" s="12"/>
      <c r="XO18" s="12"/>
      <c r="XP18" s="12"/>
      <c r="XQ18" s="12"/>
      <c r="XR18" s="12"/>
      <c r="XS18" s="12"/>
      <c r="XT18" s="12"/>
      <c r="XU18" s="12"/>
      <c r="XV18" s="12"/>
      <c r="XW18" s="12"/>
      <c r="XX18" s="12"/>
      <c r="XY18" s="12"/>
      <c r="XZ18" s="12"/>
      <c r="YA18" s="12"/>
      <c r="YB18" s="12"/>
      <c r="YC18" s="12"/>
      <c r="YD18" s="12"/>
      <c r="YE18" s="12"/>
      <c r="YF18" s="12"/>
      <c r="YG18" s="12"/>
      <c r="YH18" s="12"/>
      <c r="YI18" s="12"/>
      <c r="YJ18" s="12"/>
      <c r="YK18" s="12"/>
      <c r="YL18" s="12"/>
      <c r="YM18" s="12"/>
      <c r="YN18" s="12"/>
      <c r="YO18" s="12"/>
      <c r="YP18" s="12"/>
      <c r="YQ18" s="12"/>
      <c r="YR18" s="12"/>
      <c r="YS18" s="12"/>
      <c r="YT18" s="12"/>
      <c r="YU18" s="12"/>
      <c r="YV18" s="12"/>
      <c r="YW18" s="12"/>
      <c r="YX18" s="12"/>
      <c r="YY18" s="12"/>
      <c r="YZ18" s="12"/>
      <c r="ZA18" s="12"/>
      <c r="ZB18" s="12"/>
      <c r="ZC18" s="12"/>
      <c r="ZD18" s="12"/>
      <c r="ZE18" s="12"/>
      <c r="ZF18" s="12"/>
      <c r="ZG18" s="12"/>
      <c r="ZH18" s="12"/>
      <c r="ZI18" s="12"/>
      <c r="ZJ18" s="12"/>
      <c r="ZK18" s="12"/>
      <c r="ZL18" s="12"/>
      <c r="ZM18" s="12"/>
      <c r="ZN18" s="12"/>
      <c r="ZO18" s="12"/>
      <c r="ZP18" s="12"/>
      <c r="ZQ18" s="12"/>
      <c r="ZR18" s="12"/>
      <c r="ZS18" s="12"/>
      <c r="ZT18" s="12"/>
      <c r="ZU18" s="12"/>
      <c r="ZV18" s="12"/>
      <c r="ZW18" s="12"/>
      <c r="ZX18" s="12"/>
      <c r="ZY18" s="12"/>
      <c r="ZZ18" s="12"/>
      <c r="AAA18" s="12"/>
      <c r="AAB18" s="12"/>
      <c r="AAC18" s="12"/>
      <c r="AAD18" s="12"/>
      <c r="AAE18" s="12"/>
      <c r="AAF18" s="12"/>
      <c r="AAG18" s="12"/>
      <c r="AAH18" s="12"/>
      <c r="AAI18" s="12"/>
      <c r="AAJ18" s="12"/>
      <c r="AAK18" s="12"/>
      <c r="AAL18" s="12"/>
      <c r="AAM18" s="12"/>
      <c r="AAN18" s="12"/>
      <c r="AAO18" s="12"/>
      <c r="AAP18" s="12"/>
      <c r="AAQ18" s="12"/>
      <c r="AAR18" s="12"/>
      <c r="AAS18" s="12"/>
      <c r="AAT18" s="12"/>
      <c r="AAU18" s="12"/>
      <c r="AAV18" s="12"/>
      <c r="AAW18" s="12"/>
      <c r="AAX18" s="12"/>
      <c r="AAY18" s="12"/>
      <c r="AAZ18" s="12"/>
      <c r="ABA18" s="12"/>
      <c r="ABB18" s="12"/>
      <c r="ABC18" s="12"/>
      <c r="ABD18" s="12"/>
      <c r="ABE18" s="12"/>
      <c r="ABF18" s="12"/>
      <c r="ABG18" s="12"/>
      <c r="ABH18" s="12"/>
      <c r="ABI18" s="12"/>
      <c r="ABJ18" s="12"/>
      <c r="ABK18" s="12"/>
      <c r="ABL18" s="12"/>
      <c r="ABM18" s="12"/>
      <c r="ABN18" s="12"/>
      <c r="ABO18" s="12"/>
      <c r="ABP18" s="12"/>
      <c r="ABQ18" s="12"/>
      <c r="ABR18" s="12"/>
      <c r="ABS18" s="12"/>
      <c r="ABT18" s="12"/>
      <c r="ABU18" s="12"/>
      <c r="ABV18" s="12"/>
      <c r="ABW18" s="12"/>
      <c r="ABX18" s="12"/>
      <c r="ABY18" s="12"/>
      <c r="ABZ18" s="12"/>
      <c r="ACA18" s="12"/>
      <c r="ACB18" s="12"/>
      <c r="ACC18" s="12"/>
      <c r="ACD18" s="12"/>
      <c r="ACE18" s="12"/>
      <c r="ACF18" s="12"/>
      <c r="ACG18" s="12"/>
      <c r="ACH18" s="12"/>
      <c r="ACI18" s="12"/>
      <c r="ACJ18" s="12"/>
      <c r="ACK18" s="12"/>
      <c r="ACL18" s="12"/>
      <c r="ACM18" s="12"/>
      <c r="ACN18" s="12"/>
      <c r="ACO18" s="12"/>
      <c r="ACP18" s="12"/>
      <c r="ACQ18" s="12"/>
      <c r="ACR18" s="12"/>
      <c r="ACS18" s="12"/>
      <c r="ACT18" s="12"/>
      <c r="ACU18" s="12"/>
      <c r="ACV18" s="12"/>
      <c r="ACW18" s="12"/>
      <c r="ACX18" s="12"/>
      <c r="ACY18" s="12"/>
      <c r="ACZ18" s="12"/>
      <c r="ADA18" s="12"/>
      <c r="ADB18" s="12"/>
      <c r="ADC18" s="12"/>
      <c r="ADD18" s="12"/>
      <c r="ADE18" s="12"/>
      <c r="ADF18" s="12"/>
      <c r="ADG18" s="12"/>
      <c r="ADH18" s="12"/>
      <c r="ADI18" s="12"/>
      <c r="ADJ18" s="12"/>
      <c r="ADK18" s="12"/>
      <c r="ADL18" s="12"/>
      <c r="ADM18" s="12"/>
      <c r="ADN18" s="12"/>
      <c r="ADO18" s="12"/>
      <c r="ADP18" s="12"/>
      <c r="ADQ18" s="12"/>
      <c r="ADR18" s="12"/>
      <c r="ADS18" s="12"/>
      <c r="ADT18" s="12"/>
      <c r="ADU18" s="12"/>
      <c r="ADV18" s="12"/>
      <c r="ADW18" s="12"/>
      <c r="ADX18" s="12"/>
      <c r="ADY18" s="12"/>
      <c r="ADZ18" s="12"/>
      <c r="AEA18" s="12"/>
      <c r="AEB18" s="12"/>
      <c r="AEC18" s="12"/>
      <c r="AED18" s="12"/>
      <c r="AEE18" s="12"/>
      <c r="AEF18" s="12"/>
      <c r="AEG18" s="12"/>
      <c r="AEH18" s="12"/>
      <c r="AEI18" s="12"/>
      <c r="AEJ18" s="12"/>
      <c r="AEK18" s="12"/>
      <c r="AEL18" s="12"/>
      <c r="AEM18" s="12"/>
      <c r="AEN18" s="12"/>
      <c r="AEO18" s="12"/>
      <c r="AEP18" s="12"/>
      <c r="AEQ18" s="12"/>
      <c r="AER18" s="12"/>
      <c r="AES18" s="12"/>
      <c r="AET18" s="12"/>
      <c r="AEU18" s="12"/>
      <c r="AEV18" s="12"/>
      <c r="AEW18" s="12"/>
      <c r="AEX18" s="12"/>
      <c r="AEY18" s="12"/>
      <c r="AEZ18" s="12"/>
      <c r="AFA18" s="12"/>
      <c r="AFB18" s="12"/>
      <c r="AFC18" s="12"/>
      <c r="AFD18" s="12"/>
      <c r="AFE18" s="12"/>
      <c r="AFF18" s="12"/>
      <c r="AFG18" s="12"/>
      <c r="AFH18" s="12"/>
      <c r="AFI18" s="12"/>
      <c r="AFJ18" s="12"/>
      <c r="AFK18" s="12"/>
      <c r="AFL18" s="12"/>
      <c r="AFM18" s="12"/>
      <c r="AFN18" s="12"/>
      <c r="AFO18" s="12"/>
      <c r="AFP18" s="12"/>
      <c r="AFQ18" s="12"/>
      <c r="AFR18" s="12"/>
      <c r="AFS18" s="12"/>
      <c r="AFT18" s="12"/>
      <c r="AFU18" s="12"/>
      <c r="AFV18" s="12"/>
      <c r="AFW18" s="12"/>
      <c r="AFX18" s="12"/>
      <c r="AFY18" s="12"/>
      <c r="AFZ18" s="12"/>
      <c r="AGA18" s="12"/>
      <c r="AGB18" s="12"/>
      <c r="AGC18" s="12"/>
      <c r="AGD18" s="12"/>
      <c r="AGE18" s="12"/>
      <c r="AGF18" s="12"/>
      <c r="AGG18" s="12"/>
      <c r="AGH18" s="12"/>
      <c r="AGI18" s="12"/>
      <c r="AGJ18" s="12"/>
      <c r="AGK18" s="12"/>
      <c r="AGL18" s="12"/>
      <c r="AGM18" s="12"/>
      <c r="AGN18" s="12"/>
      <c r="AGO18" s="12"/>
      <c r="AGP18" s="12"/>
      <c r="AGQ18" s="12"/>
      <c r="AGR18" s="12"/>
      <c r="AGS18" s="12"/>
      <c r="AGT18" s="12"/>
      <c r="AGU18" s="12"/>
      <c r="AGV18" s="12"/>
      <c r="AGW18" s="12"/>
      <c r="AGX18" s="12"/>
      <c r="AGY18" s="12"/>
      <c r="AGZ18" s="12"/>
      <c r="AHA18" s="12"/>
      <c r="AHB18" s="12"/>
      <c r="AHC18" s="12"/>
      <c r="AHD18" s="12"/>
      <c r="AHE18" s="12"/>
      <c r="AHF18" s="12"/>
      <c r="AHG18" s="12"/>
      <c r="AHH18" s="12"/>
      <c r="AHI18" s="12"/>
      <c r="AHJ18" s="12"/>
      <c r="AHK18" s="12"/>
      <c r="AHL18" s="12"/>
      <c r="AHM18" s="12"/>
      <c r="AHN18" s="12"/>
      <c r="AHO18" s="12"/>
      <c r="AHP18" s="12"/>
      <c r="AHQ18" s="12"/>
      <c r="AHR18" s="12"/>
      <c r="AHS18" s="12"/>
      <c r="AHT18" s="12"/>
      <c r="AHU18" s="12"/>
      <c r="AHV18" s="12"/>
      <c r="AHW18" s="12"/>
      <c r="AHX18" s="12"/>
      <c r="AHY18" s="12"/>
      <c r="AHZ18" s="12"/>
      <c r="AIA18" s="12"/>
      <c r="AIB18" s="12"/>
      <c r="AIC18" s="12"/>
      <c r="AID18" s="12"/>
      <c r="AIE18" s="12"/>
      <c r="AIF18" s="12"/>
      <c r="AIG18" s="12"/>
      <c r="AIH18" s="12"/>
      <c r="AII18" s="12"/>
      <c r="AIJ18" s="12"/>
      <c r="AIK18" s="12"/>
      <c r="AIL18" s="12"/>
      <c r="AIM18" s="12"/>
      <c r="AIN18" s="12"/>
      <c r="AIO18" s="12"/>
      <c r="AIP18" s="12"/>
      <c r="AIQ18" s="12"/>
      <c r="AIR18" s="12"/>
      <c r="AIS18" s="12"/>
      <c r="AIT18" s="12"/>
      <c r="AIU18" s="12"/>
      <c r="AIV18" s="12"/>
      <c r="AIW18" s="12"/>
      <c r="AIX18" s="12"/>
      <c r="AIY18" s="12"/>
      <c r="AIZ18" s="12"/>
      <c r="AJA18" s="12"/>
      <c r="AJB18" s="12"/>
      <c r="AJC18" s="12"/>
      <c r="AJD18" s="12"/>
      <c r="AJE18" s="12"/>
      <c r="AJF18" s="12"/>
      <c r="AJG18" s="12"/>
      <c r="AJH18" s="12"/>
      <c r="AJI18" s="12"/>
      <c r="AJJ18" s="12"/>
      <c r="AJK18" s="12"/>
      <c r="AJL18" s="12"/>
      <c r="AJM18" s="12"/>
      <c r="AJN18" s="12"/>
      <c r="AJO18" s="12"/>
      <c r="AJP18" s="12"/>
      <c r="AJQ18" s="12"/>
      <c r="AJR18" s="12"/>
      <c r="AJS18" s="12"/>
      <c r="AJT18" s="12"/>
      <c r="AJU18" s="12"/>
      <c r="AJV18" s="12"/>
      <c r="AJW18" s="12"/>
      <c r="AJX18" s="12"/>
      <c r="AJY18" s="12"/>
      <c r="AJZ18" s="12"/>
      <c r="AKA18" s="12"/>
      <c r="AKB18" s="12"/>
      <c r="AKC18" s="12"/>
      <c r="AKD18" s="12"/>
      <c r="AKE18" s="12"/>
      <c r="AKF18" s="12"/>
      <c r="AKG18" s="12"/>
      <c r="AKH18" s="12"/>
      <c r="AKI18" s="12"/>
      <c r="AKJ18" s="12"/>
      <c r="AKK18" s="12"/>
      <c r="AKL18" s="12"/>
      <c r="AKM18" s="12"/>
      <c r="AKN18" s="12"/>
      <c r="AKO18" s="12"/>
      <c r="AKP18" s="12"/>
      <c r="AKQ18" s="12"/>
      <c r="AKR18" s="12"/>
      <c r="AKS18" s="12"/>
      <c r="AKT18" s="12"/>
      <c r="AKU18" s="12"/>
      <c r="AKV18" s="12"/>
      <c r="AKW18" s="12"/>
      <c r="AKX18" s="12"/>
      <c r="AKY18" s="12"/>
      <c r="AKZ18" s="12"/>
      <c r="ALA18" s="12"/>
      <c r="ALB18" s="12"/>
      <c r="ALC18" s="12"/>
      <c r="ALD18" s="12"/>
      <c r="ALE18" s="12"/>
      <c r="ALF18" s="12"/>
      <c r="ALG18" s="12"/>
      <c r="ALH18" s="12"/>
      <c r="ALI18" s="12"/>
      <c r="ALJ18" s="12"/>
      <c r="ALK18" s="12"/>
      <c r="ALL18" s="12"/>
      <c r="ALM18" s="12"/>
      <c r="ALN18" s="12"/>
      <c r="ALO18" s="12"/>
      <c r="ALP18" s="12"/>
      <c r="ALQ18" s="12"/>
      <c r="ALR18" s="12"/>
      <c r="ALS18" s="12"/>
      <c r="ALT18" s="12"/>
      <c r="ALU18" s="12"/>
      <c r="ALV18" s="12"/>
      <c r="ALW18" s="12"/>
      <c r="ALX18" s="12"/>
      <c r="ALY18" s="12"/>
      <c r="ALZ18" s="12"/>
      <c r="AMA18" s="12"/>
      <c r="AMB18" s="12"/>
      <c r="AMC18" s="12"/>
      <c r="AMD18" s="12"/>
      <c r="AME18" s="12"/>
      <c r="AMF18" s="12"/>
      <c r="AMG18" s="12"/>
      <c r="AMH18" s="12"/>
      <c r="AMI18" s="12"/>
      <c r="AMJ18" s="12"/>
      <c r="AMK18" s="12"/>
      <c r="AML18" s="12"/>
      <c r="AMM18" s="12"/>
      <c r="AMN18" s="12"/>
      <c r="AMO18" s="12"/>
      <c r="AMP18" s="12"/>
      <c r="AMQ18" s="12"/>
      <c r="AMR18" s="12"/>
      <c r="AMS18" s="12"/>
      <c r="AMT18" s="12"/>
      <c r="AMU18" s="12"/>
      <c r="AMV18" s="12"/>
      <c r="AMW18" s="12"/>
      <c r="AMX18" s="12"/>
      <c r="AMY18" s="12"/>
      <c r="AMZ18" s="12"/>
      <c r="ANA18" s="12"/>
      <c r="ANB18" s="12"/>
      <c r="ANC18" s="12"/>
      <c r="AND18" s="12"/>
      <c r="ANE18" s="12"/>
      <c r="ANF18" s="12"/>
      <c r="ANG18" s="12"/>
      <c r="ANH18" s="12"/>
      <c r="ANI18" s="12"/>
      <c r="ANJ18" s="12"/>
      <c r="ANK18" s="12"/>
      <c r="ANL18" s="12"/>
      <c r="ANM18" s="12"/>
      <c r="ANN18" s="12"/>
      <c r="ANO18" s="12"/>
      <c r="ANP18" s="12"/>
      <c r="ANQ18" s="12"/>
      <c r="ANR18" s="12"/>
      <c r="ANS18" s="12"/>
      <c r="ANT18" s="12"/>
      <c r="ANU18" s="12"/>
      <c r="ANV18" s="12"/>
      <c r="ANW18" s="12"/>
      <c r="ANX18" s="12"/>
      <c r="ANY18" s="12"/>
      <c r="ANZ18" s="12"/>
      <c r="AOA18" s="12"/>
      <c r="AOB18" s="12"/>
      <c r="AOC18" s="12"/>
      <c r="AOD18" s="12"/>
      <c r="AOE18" s="12"/>
      <c r="AOF18" s="12"/>
      <c r="AOG18" s="12"/>
      <c r="AOH18" s="12"/>
      <c r="AOI18" s="12"/>
      <c r="AOJ18" s="12"/>
      <c r="AOK18" s="12"/>
      <c r="AOL18" s="12"/>
      <c r="AOM18" s="12"/>
      <c r="AON18" s="12"/>
      <c r="AOO18" s="12"/>
      <c r="AOP18" s="12"/>
      <c r="AOQ18" s="12"/>
      <c r="AOR18" s="12"/>
      <c r="AOS18" s="12"/>
      <c r="AOT18" s="12"/>
      <c r="AOU18" s="12"/>
      <c r="AOV18" s="12"/>
      <c r="AOW18" s="12"/>
      <c r="AOX18" s="12"/>
      <c r="AOY18" s="12"/>
      <c r="AOZ18" s="12"/>
      <c r="APA18" s="12"/>
      <c r="APB18" s="12"/>
      <c r="APC18" s="12"/>
      <c r="APD18" s="12"/>
      <c r="APE18" s="12"/>
      <c r="APF18" s="12"/>
      <c r="APG18" s="12"/>
      <c r="APH18" s="12"/>
      <c r="API18" s="12"/>
      <c r="APJ18" s="12"/>
      <c r="APK18" s="12"/>
      <c r="APL18" s="12"/>
      <c r="APM18" s="12"/>
      <c r="APN18" s="12"/>
      <c r="APO18" s="12"/>
      <c r="APP18" s="12"/>
      <c r="APQ18" s="12"/>
      <c r="APR18" s="12"/>
      <c r="APS18" s="12"/>
      <c r="APT18" s="12"/>
      <c r="APU18" s="12"/>
      <c r="APV18" s="12"/>
      <c r="APW18" s="12"/>
      <c r="APX18" s="12"/>
      <c r="APY18" s="12"/>
      <c r="APZ18" s="12"/>
      <c r="AQA18" s="12"/>
      <c r="AQB18" s="12"/>
      <c r="AQC18" s="12"/>
      <c r="AQD18" s="12"/>
      <c r="AQE18" s="12"/>
      <c r="AQF18" s="12"/>
      <c r="AQG18" s="12"/>
      <c r="AQH18" s="12"/>
      <c r="AQI18" s="12"/>
      <c r="AQJ18" s="12"/>
      <c r="AQK18" s="12"/>
      <c r="AQL18" s="12"/>
      <c r="AQM18" s="12"/>
      <c r="AQN18" s="12"/>
      <c r="AQO18" s="12"/>
      <c r="AQP18" s="12"/>
      <c r="AQQ18" s="12"/>
      <c r="AQR18" s="12"/>
      <c r="AQS18" s="12"/>
      <c r="AQT18" s="12"/>
      <c r="AQU18" s="12"/>
      <c r="AQV18" s="12"/>
      <c r="AQW18" s="12"/>
      <c r="AQX18" s="12"/>
      <c r="AQY18" s="12"/>
      <c r="AQZ18" s="12"/>
      <c r="ARA18" s="12"/>
      <c r="ARB18" s="12"/>
      <c r="ARC18" s="12"/>
      <c r="ARD18" s="12"/>
      <c r="ARE18" s="12"/>
      <c r="ARF18" s="12"/>
      <c r="ARG18" s="12"/>
      <c r="ARH18" s="12"/>
      <c r="ARI18" s="12"/>
      <c r="ARJ18" s="12"/>
      <c r="ARK18" s="12"/>
      <c r="ARL18" s="12"/>
      <c r="ARM18" s="12"/>
      <c r="ARN18" s="12"/>
      <c r="ARO18" s="12"/>
      <c r="ARP18" s="12"/>
      <c r="ARQ18" s="12"/>
      <c r="ARR18" s="12"/>
      <c r="ARS18" s="12"/>
      <c r="ART18" s="12"/>
      <c r="ARU18" s="12"/>
      <c r="ARV18" s="12"/>
      <c r="ARW18" s="12"/>
      <c r="ARX18" s="12"/>
      <c r="ARY18" s="12"/>
      <c r="ARZ18" s="12"/>
      <c r="ASA18" s="12"/>
      <c r="ASB18" s="12"/>
      <c r="ASC18" s="12"/>
      <c r="ASD18" s="12"/>
      <c r="ASE18" s="12"/>
      <c r="ASF18" s="12"/>
      <c r="ASG18" s="12"/>
      <c r="ASH18" s="12"/>
      <c r="ASI18" s="12"/>
      <c r="ASJ18" s="12"/>
      <c r="ASK18" s="12"/>
      <c r="ASL18" s="12"/>
      <c r="ASM18" s="12"/>
      <c r="ASN18" s="12"/>
      <c r="ASO18" s="12"/>
      <c r="ASP18" s="12"/>
      <c r="ASQ18" s="12"/>
      <c r="ASR18" s="12"/>
      <c r="ASS18" s="12"/>
      <c r="AST18" s="12"/>
      <c r="ASU18" s="12"/>
      <c r="ASV18" s="12"/>
      <c r="ASW18" s="12"/>
      <c r="ASX18" s="12"/>
      <c r="ASY18" s="12"/>
      <c r="ASZ18" s="12"/>
      <c r="ATA18" s="12"/>
      <c r="ATB18" s="12"/>
      <c r="ATC18" s="12"/>
      <c r="ATD18" s="12"/>
      <c r="ATE18" s="12"/>
      <c r="ATF18" s="12"/>
      <c r="ATG18" s="12"/>
      <c r="ATH18" s="12"/>
      <c r="ATI18" s="12"/>
      <c r="ATJ18" s="12"/>
      <c r="ATK18" s="12"/>
      <c r="ATL18" s="12"/>
      <c r="ATM18" s="12"/>
      <c r="ATN18" s="12"/>
      <c r="ATO18" s="12"/>
      <c r="ATP18" s="12"/>
      <c r="ATQ18" s="12"/>
      <c r="ATR18" s="12"/>
      <c r="ATS18" s="12"/>
      <c r="ATT18" s="12"/>
      <c r="ATU18" s="12"/>
      <c r="ATV18" s="12"/>
      <c r="ATW18" s="12"/>
      <c r="ATX18" s="12"/>
      <c r="ATY18" s="12"/>
      <c r="ATZ18" s="12"/>
      <c r="AUA18" s="12"/>
      <c r="AUB18" s="12"/>
      <c r="AUC18" s="12"/>
      <c r="AUD18" s="12"/>
      <c r="AUE18" s="12"/>
      <c r="AUF18" s="12"/>
      <c r="AUG18" s="12"/>
      <c r="AUH18" s="12"/>
      <c r="AUI18" s="12"/>
      <c r="AUJ18" s="12"/>
      <c r="AUK18" s="12"/>
      <c r="AUL18" s="12"/>
      <c r="AUM18" s="12"/>
      <c r="AUN18" s="12"/>
      <c r="AUO18" s="12"/>
      <c r="AUP18" s="12"/>
      <c r="AUQ18" s="12"/>
      <c r="AUR18" s="12"/>
      <c r="AUS18" s="12"/>
      <c r="AUT18" s="12"/>
      <c r="AUU18" s="12"/>
      <c r="AUV18" s="12"/>
      <c r="AUW18" s="12"/>
      <c r="AUX18" s="12"/>
      <c r="AUY18" s="12"/>
      <c r="AUZ18" s="12"/>
      <c r="AVA18" s="12"/>
      <c r="AVB18" s="12"/>
      <c r="AVC18" s="12"/>
      <c r="AVD18" s="12"/>
      <c r="AVE18" s="12"/>
      <c r="AVF18" s="12"/>
      <c r="AVG18" s="12"/>
      <c r="AVH18" s="12"/>
      <c r="AVI18" s="12"/>
      <c r="AVJ18" s="12"/>
      <c r="AVK18" s="12"/>
      <c r="AVL18" s="12"/>
      <c r="AVM18" s="12"/>
      <c r="AVN18" s="12"/>
      <c r="AVO18" s="12"/>
      <c r="AVP18" s="12"/>
      <c r="AVQ18" s="12"/>
      <c r="AVR18" s="12"/>
      <c r="AVS18" s="12"/>
      <c r="AVT18" s="12"/>
      <c r="AVU18" s="12"/>
      <c r="AVV18" s="12"/>
      <c r="AVW18" s="12"/>
      <c r="AVX18" s="12"/>
      <c r="AVY18" s="12"/>
      <c r="AVZ18" s="12"/>
      <c r="AWA18" s="12"/>
      <c r="AWB18" s="12"/>
      <c r="AWC18" s="12"/>
      <c r="AWD18" s="12"/>
      <c r="AWE18" s="12"/>
      <c r="AWF18" s="12"/>
      <c r="AWG18" s="12"/>
      <c r="AWH18" s="12"/>
      <c r="AWI18" s="12"/>
      <c r="AWJ18" s="12"/>
      <c r="AWK18" s="12"/>
      <c r="AWL18" s="12"/>
      <c r="AWM18" s="12"/>
      <c r="AWN18" s="12"/>
      <c r="AWO18" s="12"/>
      <c r="AWP18" s="12"/>
      <c r="AWQ18" s="12"/>
      <c r="AWR18" s="12"/>
      <c r="AWS18" s="12"/>
      <c r="AWT18" s="12"/>
      <c r="AWU18" s="12"/>
      <c r="AWV18" s="12"/>
      <c r="AWW18" s="12"/>
      <c r="AWX18" s="12"/>
      <c r="AWY18" s="12"/>
      <c r="AWZ18" s="12"/>
      <c r="AXA18" s="12"/>
      <c r="AXB18" s="12"/>
      <c r="AXC18" s="12"/>
      <c r="AXD18" s="12"/>
      <c r="AXE18" s="12"/>
      <c r="AXF18" s="12"/>
      <c r="AXG18" s="12"/>
      <c r="AXH18" s="12"/>
      <c r="AXI18" s="12"/>
      <c r="AXJ18" s="12"/>
      <c r="AXK18" s="12"/>
      <c r="AXL18" s="12"/>
      <c r="AXM18" s="12"/>
      <c r="AXN18" s="12"/>
      <c r="AXO18" s="12"/>
      <c r="AXP18" s="12"/>
      <c r="AXQ18" s="12"/>
      <c r="AXR18" s="12"/>
      <c r="AXS18" s="12"/>
      <c r="AXT18" s="12"/>
      <c r="AXU18" s="12"/>
      <c r="AXV18" s="12"/>
      <c r="AXW18" s="12"/>
      <c r="AXX18" s="12"/>
      <c r="AXY18" s="12"/>
    </row>
    <row r="19" spans="4:1325" ht="34.950000000000003" customHeight="1" x14ac:dyDescent="0.4">
      <c r="D19" s="51" t="s">
        <v>32</v>
      </c>
      <c r="E19" s="50"/>
      <c r="F19" s="31" t="s">
        <v>23</v>
      </c>
      <c r="G19" s="32" t="s">
        <v>28</v>
      </c>
      <c r="H19" s="21">
        <v>157563</v>
      </c>
      <c r="I19" s="22">
        <v>162009.31400000001</v>
      </c>
      <c r="J19" s="22">
        <v>161931.802</v>
      </c>
      <c r="K19" s="23">
        <v>155523.962</v>
      </c>
      <c r="L19" s="12"/>
      <c r="M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  <c r="AAZ19" s="12"/>
      <c r="ABA19" s="12"/>
      <c r="ABB19" s="12"/>
      <c r="ABC19" s="12"/>
      <c r="ABD19" s="12"/>
      <c r="ABE19" s="12"/>
      <c r="ABF19" s="12"/>
      <c r="ABG19" s="12"/>
      <c r="ABH19" s="12"/>
      <c r="ABI19" s="12"/>
      <c r="ABJ19" s="12"/>
      <c r="ABK19" s="12"/>
      <c r="ABL19" s="12"/>
      <c r="ABM19" s="12"/>
      <c r="ABN19" s="12"/>
      <c r="ABO19" s="12"/>
      <c r="ABP19" s="12"/>
      <c r="ABQ19" s="12"/>
      <c r="ABR19" s="12"/>
      <c r="ABS19" s="12"/>
      <c r="ABT19" s="12"/>
      <c r="ABU19" s="12"/>
      <c r="ABV19" s="12"/>
      <c r="ABW19" s="12"/>
      <c r="ABX19" s="12"/>
      <c r="ABY19" s="12"/>
      <c r="ABZ19" s="12"/>
      <c r="ACA19" s="12"/>
      <c r="ACB19" s="12"/>
      <c r="ACC19" s="12"/>
      <c r="ACD19" s="12"/>
      <c r="ACE19" s="12"/>
      <c r="ACF19" s="12"/>
      <c r="ACG19" s="12"/>
      <c r="ACH19" s="12"/>
      <c r="ACI19" s="12"/>
      <c r="ACJ19" s="12"/>
      <c r="ACK19" s="12"/>
      <c r="ACL19" s="12"/>
      <c r="ACM19" s="12"/>
      <c r="ACN19" s="12"/>
      <c r="ACO19" s="12"/>
      <c r="ACP19" s="12"/>
      <c r="ACQ19" s="12"/>
      <c r="ACR19" s="12"/>
      <c r="ACS19" s="12"/>
      <c r="ACT19" s="12"/>
      <c r="ACU19" s="12"/>
      <c r="ACV19" s="12"/>
      <c r="ACW19" s="12"/>
      <c r="ACX19" s="12"/>
      <c r="ACY19" s="12"/>
      <c r="ACZ19" s="12"/>
      <c r="ADA19" s="12"/>
      <c r="ADB19" s="12"/>
      <c r="ADC19" s="12"/>
      <c r="ADD19" s="12"/>
      <c r="ADE19" s="12"/>
      <c r="ADF19" s="12"/>
      <c r="ADG19" s="12"/>
      <c r="ADH19" s="12"/>
      <c r="ADI19" s="12"/>
      <c r="ADJ19" s="12"/>
      <c r="ADK19" s="12"/>
      <c r="ADL19" s="12"/>
      <c r="ADM19" s="12"/>
      <c r="ADN19" s="12"/>
      <c r="ADO19" s="12"/>
      <c r="ADP19" s="12"/>
      <c r="ADQ19" s="12"/>
      <c r="ADR19" s="12"/>
      <c r="ADS19" s="12"/>
      <c r="ADT19" s="12"/>
      <c r="ADU19" s="12"/>
      <c r="ADV19" s="12"/>
      <c r="ADW19" s="12"/>
      <c r="ADX19" s="12"/>
      <c r="ADY19" s="12"/>
      <c r="ADZ19" s="12"/>
      <c r="AEA19" s="12"/>
      <c r="AEB19" s="12"/>
      <c r="AEC19" s="12"/>
      <c r="AED19" s="12"/>
      <c r="AEE19" s="12"/>
      <c r="AEF19" s="12"/>
      <c r="AEG19" s="12"/>
      <c r="AEH19" s="12"/>
      <c r="AEI19" s="12"/>
      <c r="AEJ19" s="12"/>
      <c r="AEK19" s="12"/>
      <c r="AEL19" s="12"/>
      <c r="AEM19" s="12"/>
      <c r="AEN19" s="12"/>
      <c r="AEO19" s="12"/>
      <c r="AEP19" s="12"/>
      <c r="AEQ19" s="12"/>
      <c r="AER19" s="12"/>
      <c r="AES19" s="12"/>
      <c r="AET19" s="12"/>
      <c r="AEU19" s="12"/>
      <c r="AEV19" s="12"/>
      <c r="AEW19" s="12"/>
      <c r="AEX19" s="12"/>
      <c r="AEY19" s="12"/>
      <c r="AEZ19" s="12"/>
      <c r="AFA19" s="12"/>
      <c r="AFB19" s="12"/>
      <c r="AFC19" s="12"/>
      <c r="AFD19" s="12"/>
      <c r="AFE19" s="12"/>
      <c r="AFF19" s="12"/>
      <c r="AFG19" s="12"/>
      <c r="AFH19" s="12"/>
      <c r="AFI19" s="12"/>
      <c r="AFJ19" s="12"/>
      <c r="AFK19" s="12"/>
      <c r="AFL19" s="12"/>
      <c r="AFM19" s="12"/>
      <c r="AFN19" s="12"/>
      <c r="AFO19" s="12"/>
      <c r="AFP19" s="12"/>
      <c r="AFQ19" s="12"/>
      <c r="AFR19" s="12"/>
      <c r="AFS19" s="12"/>
      <c r="AFT19" s="12"/>
      <c r="AFU19" s="12"/>
      <c r="AFV19" s="12"/>
      <c r="AFW19" s="12"/>
      <c r="AFX19" s="12"/>
      <c r="AFY19" s="12"/>
      <c r="AFZ19" s="12"/>
      <c r="AGA19" s="12"/>
      <c r="AGB19" s="12"/>
      <c r="AGC19" s="12"/>
      <c r="AGD19" s="12"/>
      <c r="AGE19" s="12"/>
      <c r="AGF19" s="12"/>
      <c r="AGG19" s="12"/>
      <c r="AGH19" s="12"/>
      <c r="AGI19" s="12"/>
      <c r="AGJ19" s="12"/>
      <c r="AGK19" s="12"/>
      <c r="AGL19" s="12"/>
      <c r="AGM19" s="12"/>
      <c r="AGN19" s="12"/>
      <c r="AGO19" s="12"/>
      <c r="AGP19" s="12"/>
      <c r="AGQ19" s="12"/>
      <c r="AGR19" s="12"/>
      <c r="AGS19" s="12"/>
      <c r="AGT19" s="12"/>
      <c r="AGU19" s="12"/>
      <c r="AGV19" s="12"/>
      <c r="AGW19" s="12"/>
      <c r="AGX19" s="12"/>
      <c r="AGY19" s="12"/>
      <c r="AGZ19" s="12"/>
      <c r="AHA19" s="12"/>
      <c r="AHB19" s="12"/>
      <c r="AHC19" s="12"/>
      <c r="AHD19" s="12"/>
      <c r="AHE19" s="12"/>
      <c r="AHF19" s="12"/>
      <c r="AHG19" s="12"/>
      <c r="AHH19" s="12"/>
      <c r="AHI19" s="12"/>
      <c r="AHJ19" s="12"/>
      <c r="AHK19" s="12"/>
      <c r="AHL19" s="12"/>
      <c r="AHM19" s="12"/>
      <c r="AHN19" s="12"/>
      <c r="AHO19" s="12"/>
      <c r="AHP19" s="12"/>
      <c r="AHQ19" s="12"/>
      <c r="AHR19" s="12"/>
      <c r="AHS19" s="12"/>
      <c r="AHT19" s="12"/>
      <c r="AHU19" s="12"/>
      <c r="AHV19" s="12"/>
      <c r="AHW19" s="12"/>
      <c r="AHX19" s="12"/>
      <c r="AHY19" s="12"/>
      <c r="AHZ19" s="12"/>
      <c r="AIA19" s="12"/>
      <c r="AIB19" s="12"/>
      <c r="AIC19" s="12"/>
      <c r="AID19" s="12"/>
      <c r="AIE19" s="12"/>
      <c r="AIF19" s="12"/>
      <c r="AIG19" s="12"/>
      <c r="AIH19" s="12"/>
      <c r="AII19" s="12"/>
      <c r="AIJ19" s="12"/>
      <c r="AIK19" s="12"/>
      <c r="AIL19" s="12"/>
      <c r="AIM19" s="12"/>
      <c r="AIN19" s="12"/>
      <c r="AIO19" s="12"/>
      <c r="AIP19" s="12"/>
      <c r="AIQ19" s="12"/>
      <c r="AIR19" s="12"/>
      <c r="AIS19" s="12"/>
      <c r="AIT19" s="12"/>
      <c r="AIU19" s="12"/>
      <c r="AIV19" s="12"/>
      <c r="AIW19" s="12"/>
      <c r="AIX19" s="12"/>
      <c r="AIY19" s="12"/>
      <c r="AIZ19" s="12"/>
      <c r="AJA19" s="12"/>
      <c r="AJB19" s="12"/>
      <c r="AJC19" s="12"/>
      <c r="AJD19" s="12"/>
      <c r="AJE19" s="12"/>
      <c r="AJF19" s="12"/>
      <c r="AJG19" s="12"/>
      <c r="AJH19" s="12"/>
      <c r="AJI19" s="12"/>
      <c r="AJJ19" s="12"/>
      <c r="AJK19" s="12"/>
      <c r="AJL19" s="12"/>
      <c r="AJM19" s="12"/>
      <c r="AJN19" s="12"/>
      <c r="AJO19" s="12"/>
      <c r="AJP19" s="12"/>
      <c r="AJQ19" s="12"/>
      <c r="AJR19" s="12"/>
      <c r="AJS19" s="12"/>
      <c r="AJT19" s="12"/>
      <c r="AJU19" s="12"/>
      <c r="AJV19" s="12"/>
      <c r="AJW19" s="12"/>
      <c r="AJX19" s="12"/>
      <c r="AJY19" s="12"/>
      <c r="AJZ19" s="12"/>
      <c r="AKA19" s="12"/>
      <c r="AKB19" s="12"/>
      <c r="AKC19" s="12"/>
      <c r="AKD19" s="12"/>
      <c r="AKE19" s="12"/>
      <c r="AKF19" s="12"/>
      <c r="AKG19" s="12"/>
      <c r="AKH19" s="12"/>
      <c r="AKI19" s="12"/>
      <c r="AKJ19" s="12"/>
      <c r="AKK19" s="12"/>
      <c r="AKL19" s="12"/>
      <c r="AKM19" s="12"/>
      <c r="AKN19" s="12"/>
      <c r="AKO19" s="12"/>
      <c r="AKP19" s="12"/>
      <c r="AKQ19" s="12"/>
      <c r="AKR19" s="12"/>
      <c r="AKS19" s="12"/>
      <c r="AKT19" s="12"/>
      <c r="AKU19" s="12"/>
      <c r="AKV19" s="12"/>
      <c r="AKW19" s="12"/>
      <c r="AKX19" s="12"/>
      <c r="AKY19" s="12"/>
      <c r="AKZ19" s="12"/>
      <c r="ALA19" s="12"/>
      <c r="ALB19" s="12"/>
      <c r="ALC19" s="12"/>
      <c r="ALD19" s="12"/>
      <c r="ALE19" s="12"/>
      <c r="ALF19" s="12"/>
      <c r="ALG19" s="12"/>
      <c r="ALH19" s="12"/>
      <c r="ALI19" s="12"/>
      <c r="ALJ19" s="12"/>
      <c r="ALK19" s="12"/>
      <c r="ALL19" s="12"/>
      <c r="ALM19" s="12"/>
      <c r="ALN19" s="12"/>
      <c r="ALO19" s="12"/>
      <c r="ALP19" s="12"/>
      <c r="ALQ19" s="12"/>
      <c r="ALR19" s="12"/>
      <c r="ALS19" s="12"/>
      <c r="ALT19" s="12"/>
      <c r="ALU19" s="12"/>
      <c r="ALV19" s="12"/>
      <c r="ALW19" s="12"/>
      <c r="ALX19" s="12"/>
      <c r="ALY19" s="12"/>
      <c r="ALZ19" s="12"/>
      <c r="AMA19" s="12"/>
      <c r="AMB19" s="12"/>
      <c r="AMC19" s="12"/>
      <c r="AMD19" s="12"/>
      <c r="AME19" s="12"/>
      <c r="AMF19" s="12"/>
      <c r="AMG19" s="12"/>
      <c r="AMH19" s="12"/>
      <c r="AMI19" s="12"/>
      <c r="AMJ19" s="12"/>
      <c r="AMK19" s="12"/>
      <c r="AML19" s="12"/>
      <c r="AMM19" s="12"/>
      <c r="AMN19" s="12"/>
      <c r="AMO19" s="12"/>
      <c r="AMP19" s="12"/>
      <c r="AMQ19" s="12"/>
      <c r="AMR19" s="12"/>
      <c r="AMS19" s="12"/>
      <c r="AMT19" s="12"/>
      <c r="AMU19" s="12"/>
      <c r="AMV19" s="12"/>
      <c r="AMW19" s="12"/>
      <c r="AMX19" s="12"/>
      <c r="AMY19" s="12"/>
      <c r="AMZ19" s="12"/>
      <c r="ANA19" s="12"/>
      <c r="ANB19" s="12"/>
      <c r="ANC19" s="12"/>
      <c r="AND19" s="12"/>
      <c r="ANE19" s="12"/>
      <c r="ANF19" s="12"/>
      <c r="ANG19" s="12"/>
      <c r="ANH19" s="12"/>
      <c r="ANI19" s="12"/>
      <c r="ANJ19" s="12"/>
      <c r="ANK19" s="12"/>
      <c r="ANL19" s="12"/>
      <c r="ANM19" s="12"/>
      <c r="ANN19" s="12"/>
      <c r="ANO19" s="12"/>
      <c r="ANP19" s="12"/>
      <c r="ANQ19" s="12"/>
      <c r="ANR19" s="12"/>
      <c r="ANS19" s="12"/>
      <c r="ANT19" s="12"/>
      <c r="ANU19" s="12"/>
      <c r="ANV19" s="12"/>
      <c r="ANW19" s="12"/>
      <c r="ANX19" s="12"/>
      <c r="ANY19" s="12"/>
      <c r="ANZ19" s="12"/>
      <c r="AOA19" s="12"/>
      <c r="AOB19" s="12"/>
      <c r="AOC19" s="12"/>
      <c r="AOD19" s="12"/>
      <c r="AOE19" s="12"/>
      <c r="AOF19" s="12"/>
      <c r="AOG19" s="12"/>
      <c r="AOH19" s="12"/>
      <c r="AOI19" s="12"/>
      <c r="AOJ19" s="12"/>
      <c r="AOK19" s="12"/>
      <c r="AOL19" s="12"/>
      <c r="AOM19" s="12"/>
      <c r="AON19" s="12"/>
      <c r="AOO19" s="12"/>
      <c r="AOP19" s="12"/>
      <c r="AOQ19" s="12"/>
      <c r="AOR19" s="12"/>
      <c r="AOS19" s="12"/>
      <c r="AOT19" s="12"/>
      <c r="AOU19" s="12"/>
      <c r="AOV19" s="12"/>
      <c r="AOW19" s="12"/>
      <c r="AOX19" s="12"/>
      <c r="AOY19" s="12"/>
      <c r="AOZ19" s="12"/>
      <c r="APA19" s="12"/>
      <c r="APB19" s="12"/>
      <c r="APC19" s="12"/>
      <c r="APD19" s="12"/>
      <c r="APE19" s="12"/>
      <c r="APF19" s="12"/>
      <c r="APG19" s="12"/>
      <c r="APH19" s="12"/>
      <c r="API19" s="12"/>
      <c r="APJ19" s="12"/>
      <c r="APK19" s="12"/>
      <c r="APL19" s="12"/>
      <c r="APM19" s="12"/>
      <c r="APN19" s="12"/>
      <c r="APO19" s="12"/>
      <c r="APP19" s="12"/>
      <c r="APQ19" s="12"/>
      <c r="APR19" s="12"/>
      <c r="APS19" s="12"/>
      <c r="APT19" s="12"/>
      <c r="APU19" s="12"/>
      <c r="APV19" s="12"/>
      <c r="APW19" s="12"/>
      <c r="APX19" s="12"/>
      <c r="APY19" s="12"/>
      <c r="APZ19" s="12"/>
      <c r="AQA19" s="12"/>
      <c r="AQB19" s="12"/>
      <c r="AQC19" s="12"/>
      <c r="AQD19" s="12"/>
      <c r="AQE19" s="12"/>
      <c r="AQF19" s="12"/>
      <c r="AQG19" s="12"/>
      <c r="AQH19" s="12"/>
      <c r="AQI19" s="12"/>
      <c r="AQJ19" s="12"/>
      <c r="AQK19" s="12"/>
      <c r="AQL19" s="12"/>
      <c r="AQM19" s="12"/>
      <c r="AQN19" s="12"/>
      <c r="AQO19" s="12"/>
      <c r="AQP19" s="12"/>
      <c r="AQQ19" s="12"/>
      <c r="AQR19" s="12"/>
      <c r="AQS19" s="12"/>
      <c r="AQT19" s="12"/>
      <c r="AQU19" s="12"/>
      <c r="AQV19" s="12"/>
      <c r="AQW19" s="12"/>
      <c r="AQX19" s="12"/>
      <c r="AQY19" s="12"/>
      <c r="AQZ19" s="12"/>
      <c r="ARA19" s="12"/>
      <c r="ARB19" s="12"/>
      <c r="ARC19" s="12"/>
      <c r="ARD19" s="12"/>
      <c r="ARE19" s="12"/>
      <c r="ARF19" s="12"/>
      <c r="ARG19" s="12"/>
      <c r="ARH19" s="12"/>
      <c r="ARI19" s="12"/>
      <c r="ARJ19" s="12"/>
      <c r="ARK19" s="12"/>
      <c r="ARL19" s="12"/>
      <c r="ARM19" s="12"/>
      <c r="ARN19" s="12"/>
      <c r="ARO19" s="12"/>
      <c r="ARP19" s="12"/>
      <c r="ARQ19" s="12"/>
      <c r="ARR19" s="12"/>
      <c r="ARS19" s="12"/>
      <c r="ART19" s="12"/>
      <c r="ARU19" s="12"/>
      <c r="ARV19" s="12"/>
      <c r="ARW19" s="12"/>
      <c r="ARX19" s="12"/>
      <c r="ARY19" s="12"/>
      <c r="ARZ19" s="12"/>
      <c r="ASA19" s="12"/>
      <c r="ASB19" s="12"/>
      <c r="ASC19" s="12"/>
      <c r="ASD19" s="12"/>
      <c r="ASE19" s="12"/>
      <c r="ASF19" s="12"/>
      <c r="ASG19" s="12"/>
      <c r="ASH19" s="12"/>
      <c r="ASI19" s="12"/>
      <c r="ASJ19" s="12"/>
      <c r="ASK19" s="12"/>
      <c r="ASL19" s="12"/>
      <c r="ASM19" s="12"/>
      <c r="ASN19" s="12"/>
      <c r="ASO19" s="12"/>
      <c r="ASP19" s="12"/>
      <c r="ASQ19" s="12"/>
      <c r="ASR19" s="12"/>
      <c r="ASS19" s="12"/>
      <c r="AST19" s="12"/>
      <c r="ASU19" s="12"/>
      <c r="ASV19" s="12"/>
      <c r="ASW19" s="12"/>
      <c r="ASX19" s="12"/>
      <c r="ASY19" s="12"/>
      <c r="ASZ19" s="12"/>
      <c r="ATA19" s="12"/>
      <c r="ATB19" s="12"/>
      <c r="ATC19" s="12"/>
      <c r="ATD19" s="12"/>
      <c r="ATE19" s="12"/>
      <c r="ATF19" s="12"/>
      <c r="ATG19" s="12"/>
      <c r="ATH19" s="12"/>
      <c r="ATI19" s="12"/>
      <c r="ATJ19" s="12"/>
      <c r="ATK19" s="12"/>
      <c r="ATL19" s="12"/>
      <c r="ATM19" s="12"/>
      <c r="ATN19" s="12"/>
      <c r="ATO19" s="12"/>
      <c r="ATP19" s="12"/>
      <c r="ATQ19" s="12"/>
      <c r="ATR19" s="12"/>
      <c r="ATS19" s="12"/>
      <c r="ATT19" s="12"/>
      <c r="ATU19" s="12"/>
      <c r="ATV19" s="12"/>
      <c r="ATW19" s="12"/>
      <c r="ATX19" s="12"/>
      <c r="ATY19" s="12"/>
      <c r="ATZ19" s="12"/>
      <c r="AUA19" s="12"/>
      <c r="AUB19" s="12"/>
      <c r="AUC19" s="12"/>
      <c r="AUD19" s="12"/>
      <c r="AUE19" s="12"/>
      <c r="AUF19" s="12"/>
      <c r="AUG19" s="12"/>
      <c r="AUH19" s="12"/>
      <c r="AUI19" s="12"/>
      <c r="AUJ19" s="12"/>
      <c r="AUK19" s="12"/>
      <c r="AUL19" s="12"/>
      <c r="AUM19" s="12"/>
      <c r="AUN19" s="12"/>
      <c r="AUO19" s="12"/>
      <c r="AUP19" s="12"/>
      <c r="AUQ19" s="12"/>
      <c r="AUR19" s="12"/>
      <c r="AUS19" s="12"/>
      <c r="AUT19" s="12"/>
      <c r="AUU19" s="12"/>
      <c r="AUV19" s="12"/>
      <c r="AUW19" s="12"/>
      <c r="AUX19" s="12"/>
      <c r="AUY19" s="12"/>
      <c r="AUZ19" s="12"/>
      <c r="AVA19" s="12"/>
      <c r="AVB19" s="12"/>
      <c r="AVC19" s="12"/>
      <c r="AVD19" s="12"/>
      <c r="AVE19" s="12"/>
      <c r="AVF19" s="12"/>
      <c r="AVG19" s="12"/>
      <c r="AVH19" s="12"/>
      <c r="AVI19" s="12"/>
      <c r="AVJ19" s="12"/>
      <c r="AVK19" s="12"/>
      <c r="AVL19" s="12"/>
      <c r="AVM19" s="12"/>
      <c r="AVN19" s="12"/>
      <c r="AVO19" s="12"/>
      <c r="AVP19" s="12"/>
      <c r="AVQ19" s="12"/>
      <c r="AVR19" s="12"/>
      <c r="AVS19" s="12"/>
      <c r="AVT19" s="12"/>
      <c r="AVU19" s="12"/>
      <c r="AVV19" s="12"/>
      <c r="AVW19" s="12"/>
      <c r="AVX19" s="12"/>
      <c r="AVY19" s="12"/>
      <c r="AVZ19" s="12"/>
      <c r="AWA19" s="12"/>
      <c r="AWB19" s="12"/>
      <c r="AWC19" s="12"/>
      <c r="AWD19" s="12"/>
      <c r="AWE19" s="12"/>
      <c r="AWF19" s="12"/>
      <c r="AWG19" s="12"/>
      <c r="AWH19" s="12"/>
      <c r="AWI19" s="12"/>
      <c r="AWJ19" s="12"/>
      <c r="AWK19" s="12"/>
      <c r="AWL19" s="12"/>
      <c r="AWM19" s="12"/>
      <c r="AWN19" s="12"/>
      <c r="AWO19" s="12"/>
      <c r="AWP19" s="12"/>
      <c r="AWQ19" s="12"/>
      <c r="AWR19" s="12"/>
      <c r="AWS19" s="12"/>
      <c r="AWT19" s="12"/>
      <c r="AWU19" s="12"/>
      <c r="AWV19" s="12"/>
      <c r="AWW19" s="12"/>
      <c r="AWX19" s="12"/>
      <c r="AWY19" s="12"/>
      <c r="AWZ19" s="12"/>
      <c r="AXA19" s="12"/>
      <c r="AXB19" s="12"/>
      <c r="AXC19" s="12"/>
      <c r="AXD19" s="12"/>
      <c r="AXE19" s="12"/>
      <c r="AXF19" s="12"/>
      <c r="AXG19" s="12"/>
      <c r="AXH19" s="12"/>
      <c r="AXI19" s="12"/>
      <c r="AXJ19" s="12"/>
      <c r="AXK19" s="12"/>
      <c r="AXL19" s="12"/>
      <c r="AXM19" s="12"/>
      <c r="AXN19" s="12"/>
      <c r="AXO19" s="12"/>
      <c r="AXP19" s="12"/>
      <c r="AXQ19" s="12"/>
      <c r="AXR19" s="12"/>
      <c r="AXS19" s="12"/>
      <c r="AXT19" s="12"/>
      <c r="AXU19" s="12"/>
      <c r="AXV19" s="12"/>
      <c r="AXW19" s="12"/>
      <c r="AXX19" s="12"/>
      <c r="AXY19" s="12"/>
    </row>
    <row r="20" spans="4:1325" ht="34.950000000000003" customHeight="1" x14ac:dyDescent="0.4">
      <c r="D20" s="49"/>
      <c r="E20" s="50"/>
      <c r="F20" s="30" t="s">
        <v>24</v>
      </c>
      <c r="G20" s="14" t="s">
        <v>28</v>
      </c>
      <c r="H20" s="15">
        <v>77130</v>
      </c>
      <c r="I20" s="16">
        <v>75618.062000000005</v>
      </c>
      <c r="J20" s="16">
        <v>93115</v>
      </c>
      <c r="K20" s="17">
        <v>72317.425000000003</v>
      </c>
      <c r="L20" s="12"/>
      <c r="M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2"/>
      <c r="JQ20" s="12"/>
      <c r="JR20" s="12"/>
      <c r="JS20" s="12"/>
      <c r="JT20" s="12"/>
      <c r="JU20" s="12"/>
      <c r="JV20" s="12"/>
      <c r="JW20" s="12"/>
      <c r="JX20" s="12"/>
      <c r="JY20" s="12"/>
      <c r="JZ20" s="12"/>
      <c r="KA20" s="12"/>
      <c r="KB20" s="12"/>
      <c r="KC20" s="12"/>
      <c r="KD20" s="12"/>
      <c r="KE20" s="12"/>
      <c r="KF20" s="12"/>
      <c r="KG20" s="12"/>
      <c r="KH20" s="12"/>
      <c r="KI20" s="12"/>
      <c r="KJ20" s="12"/>
      <c r="KK20" s="12"/>
      <c r="KL20" s="12"/>
      <c r="KM20" s="12"/>
      <c r="KN20" s="12"/>
      <c r="KO20" s="12"/>
      <c r="KP20" s="12"/>
      <c r="KQ20" s="12"/>
      <c r="KR20" s="12"/>
      <c r="KS20" s="12"/>
      <c r="KT20" s="12"/>
      <c r="KU20" s="12"/>
      <c r="KV20" s="12"/>
      <c r="KW20" s="12"/>
      <c r="KX20" s="12"/>
      <c r="KY20" s="12"/>
      <c r="KZ20" s="12"/>
      <c r="LA20" s="12"/>
      <c r="LB20" s="12"/>
      <c r="LC20" s="12"/>
      <c r="LD20" s="12"/>
      <c r="LE20" s="12"/>
      <c r="LF20" s="12"/>
      <c r="LG20" s="12"/>
      <c r="LH20" s="12"/>
      <c r="LI20" s="12"/>
      <c r="LJ20" s="12"/>
      <c r="LK20" s="12"/>
      <c r="LL20" s="12"/>
      <c r="LM20" s="12"/>
      <c r="LN20" s="12"/>
      <c r="LO20" s="12"/>
      <c r="LP20" s="12"/>
      <c r="LQ20" s="12"/>
      <c r="LR20" s="12"/>
      <c r="LS20" s="12"/>
      <c r="LT20" s="12"/>
      <c r="LU20" s="12"/>
      <c r="LV20" s="12"/>
      <c r="LW20" s="12"/>
      <c r="LX20" s="12"/>
      <c r="LY20" s="12"/>
      <c r="LZ20" s="12"/>
      <c r="MA20" s="12"/>
      <c r="MB20" s="12"/>
      <c r="MC20" s="12"/>
      <c r="MD20" s="12"/>
      <c r="ME20" s="12"/>
      <c r="MF20" s="12"/>
      <c r="MG20" s="12"/>
      <c r="MH20" s="12"/>
      <c r="MI20" s="12"/>
      <c r="MJ20" s="12"/>
      <c r="MK20" s="12"/>
      <c r="ML20" s="12"/>
      <c r="MM20" s="12"/>
      <c r="MN20" s="12"/>
      <c r="MO20" s="12"/>
      <c r="MP20" s="12"/>
      <c r="MQ20" s="12"/>
      <c r="MR20" s="12"/>
      <c r="MS20" s="12"/>
      <c r="MT20" s="12"/>
      <c r="MU20" s="12"/>
      <c r="MV20" s="12"/>
      <c r="MW20" s="12"/>
      <c r="MX20" s="12"/>
      <c r="MY20" s="12"/>
      <c r="MZ20" s="12"/>
      <c r="NA20" s="12"/>
      <c r="NB20" s="12"/>
      <c r="NC20" s="12"/>
      <c r="ND20" s="12"/>
      <c r="NE20" s="12"/>
      <c r="NF20" s="12"/>
      <c r="NG20" s="12"/>
      <c r="NH20" s="12"/>
      <c r="NI20" s="12"/>
      <c r="NJ20" s="12"/>
      <c r="NK20" s="12"/>
      <c r="NL20" s="12"/>
      <c r="NM20" s="12"/>
      <c r="NN20" s="12"/>
      <c r="NO20" s="12"/>
      <c r="NP20" s="12"/>
      <c r="NQ20" s="12"/>
      <c r="NR20" s="12"/>
      <c r="NS20" s="12"/>
      <c r="NT20" s="12"/>
      <c r="NU20" s="12"/>
      <c r="NV20" s="12"/>
      <c r="NW20" s="12"/>
      <c r="NX20" s="12"/>
      <c r="NY20" s="12"/>
      <c r="NZ20" s="12"/>
      <c r="OA20" s="12"/>
      <c r="OB20" s="12"/>
      <c r="OC20" s="12"/>
      <c r="OD20" s="12"/>
      <c r="OE20" s="12"/>
      <c r="OF20" s="12"/>
      <c r="OG20" s="12"/>
      <c r="OH20" s="12"/>
      <c r="OI20" s="12"/>
      <c r="OJ20" s="12"/>
      <c r="OK20" s="12"/>
      <c r="OL20" s="12"/>
      <c r="OM20" s="12"/>
      <c r="ON20" s="12"/>
      <c r="OO20" s="12"/>
      <c r="OP20" s="12"/>
      <c r="OQ20" s="12"/>
      <c r="OR20" s="12"/>
      <c r="OS20" s="12"/>
      <c r="OT20" s="12"/>
      <c r="OU20" s="12"/>
      <c r="OV20" s="12"/>
      <c r="OW20" s="12"/>
      <c r="OX20" s="12"/>
      <c r="OY20" s="12"/>
      <c r="OZ20" s="12"/>
      <c r="PA20" s="12"/>
      <c r="PB20" s="12"/>
      <c r="PC20" s="12"/>
      <c r="PD20" s="12"/>
      <c r="PE20" s="12"/>
      <c r="PF20" s="12"/>
      <c r="PG20" s="12"/>
      <c r="PH20" s="12"/>
      <c r="PI20" s="12"/>
      <c r="PJ20" s="12"/>
      <c r="PK20" s="12"/>
      <c r="PL20" s="12"/>
      <c r="PM20" s="12"/>
      <c r="PN20" s="12"/>
      <c r="PO20" s="12"/>
      <c r="PP20" s="12"/>
      <c r="PQ20" s="12"/>
      <c r="PR20" s="12"/>
      <c r="PS20" s="12"/>
      <c r="PT20" s="12"/>
      <c r="PU20" s="12"/>
      <c r="PV20" s="12"/>
      <c r="PW20" s="12"/>
      <c r="PX20" s="12"/>
      <c r="PY20" s="12"/>
      <c r="PZ20" s="12"/>
      <c r="QA20" s="12"/>
      <c r="QB20" s="12"/>
      <c r="QC20" s="12"/>
      <c r="QD20" s="12"/>
      <c r="QE20" s="12"/>
      <c r="QF20" s="12"/>
      <c r="QG20" s="12"/>
      <c r="QH20" s="12"/>
      <c r="QI20" s="12"/>
      <c r="QJ20" s="12"/>
      <c r="QK20" s="12"/>
      <c r="QL20" s="12"/>
      <c r="QM20" s="12"/>
      <c r="QN20" s="12"/>
      <c r="QO20" s="12"/>
      <c r="QP20" s="12"/>
      <c r="QQ20" s="12"/>
      <c r="QR20" s="12"/>
      <c r="QS20" s="12"/>
      <c r="QT20" s="12"/>
      <c r="QU20" s="12"/>
      <c r="QV20" s="12"/>
      <c r="QW20" s="12"/>
      <c r="QX20" s="12"/>
      <c r="QY20" s="12"/>
      <c r="QZ20" s="12"/>
      <c r="RA20" s="12"/>
      <c r="RB20" s="12"/>
      <c r="RC20" s="12"/>
      <c r="RD20" s="12"/>
      <c r="RE20" s="12"/>
      <c r="RF20" s="12"/>
      <c r="RG20" s="12"/>
      <c r="RH20" s="12"/>
      <c r="RI20" s="12"/>
      <c r="RJ20" s="12"/>
      <c r="RK20" s="12"/>
      <c r="RL20" s="12"/>
      <c r="RM20" s="12"/>
      <c r="RN20" s="12"/>
      <c r="RO20" s="12"/>
      <c r="RP20" s="12"/>
      <c r="RQ20" s="12"/>
      <c r="RR20" s="12"/>
      <c r="RS20" s="12"/>
      <c r="RT20" s="12"/>
      <c r="RU20" s="12"/>
      <c r="RV20" s="12"/>
      <c r="RW20" s="12"/>
      <c r="RX20" s="12"/>
      <c r="RY20" s="12"/>
      <c r="RZ20" s="12"/>
      <c r="SA20" s="12"/>
      <c r="SB20" s="12"/>
      <c r="SC20" s="12"/>
      <c r="SD20" s="12"/>
      <c r="SE20" s="12"/>
      <c r="SF20" s="12"/>
      <c r="SG20" s="12"/>
      <c r="SH20" s="12"/>
      <c r="SI20" s="12"/>
      <c r="SJ20" s="12"/>
      <c r="SK20" s="12"/>
      <c r="SL20" s="12"/>
      <c r="SM20" s="12"/>
      <c r="SN20" s="12"/>
      <c r="SO20" s="12"/>
      <c r="SP20" s="12"/>
      <c r="SQ20" s="12"/>
      <c r="SR20" s="12"/>
      <c r="SS20" s="12"/>
      <c r="ST20" s="12"/>
      <c r="SU20" s="12"/>
      <c r="SV20" s="12"/>
      <c r="SW20" s="12"/>
      <c r="SX20" s="12"/>
      <c r="SY20" s="12"/>
      <c r="SZ20" s="12"/>
      <c r="TA20" s="12"/>
      <c r="TB20" s="12"/>
      <c r="TC20" s="12"/>
      <c r="TD20" s="12"/>
      <c r="TE20" s="12"/>
      <c r="TF20" s="12"/>
      <c r="TG20" s="12"/>
      <c r="TH20" s="12"/>
      <c r="TI20" s="12"/>
      <c r="TJ20" s="12"/>
      <c r="TK20" s="12"/>
      <c r="TL20" s="12"/>
      <c r="TM20" s="12"/>
      <c r="TN20" s="12"/>
      <c r="TO20" s="12"/>
      <c r="TP20" s="12"/>
      <c r="TQ20" s="12"/>
      <c r="TR20" s="12"/>
      <c r="TS20" s="12"/>
      <c r="TT20" s="12"/>
      <c r="TU20" s="12"/>
      <c r="TV20" s="12"/>
      <c r="TW20" s="12"/>
      <c r="TX20" s="12"/>
      <c r="TY20" s="12"/>
      <c r="TZ20" s="12"/>
      <c r="UA20" s="12"/>
      <c r="UB20" s="12"/>
      <c r="UC20" s="12"/>
      <c r="UD20" s="12"/>
      <c r="UE20" s="12"/>
      <c r="UF20" s="12"/>
      <c r="UG20" s="12"/>
      <c r="UH20" s="12"/>
      <c r="UI20" s="12"/>
      <c r="UJ20" s="12"/>
      <c r="UK20" s="12"/>
      <c r="UL20" s="12"/>
      <c r="UM20" s="12"/>
      <c r="UN20" s="12"/>
      <c r="UO20" s="12"/>
      <c r="UP20" s="12"/>
      <c r="UQ20" s="12"/>
      <c r="UR20" s="12"/>
      <c r="US20" s="12"/>
      <c r="UT20" s="12"/>
      <c r="UU20" s="12"/>
      <c r="UV20" s="12"/>
      <c r="UW20" s="12"/>
      <c r="UX20" s="12"/>
      <c r="UY20" s="12"/>
      <c r="UZ20" s="12"/>
      <c r="VA20" s="12"/>
      <c r="VB20" s="12"/>
      <c r="VC20" s="12"/>
      <c r="VD20" s="12"/>
      <c r="VE20" s="12"/>
      <c r="VF20" s="12"/>
      <c r="VG20" s="12"/>
      <c r="VH20" s="12"/>
      <c r="VI20" s="12"/>
      <c r="VJ20" s="12"/>
      <c r="VK20" s="12"/>
      <c r="VL20" s="12"/>
      <c r="VM20" s="12"/>
      <c r="VN20" s="12"/>
      <c r="VO20" s="12"/>
      <c r="VP20" s="12"/>
      <c r="VQ20" s="12"/>
      <c r="VR20" s="12"/>
      <c r="VS20" s="12"/>
      <c r="VT20" s="12"/>
      <c r="VU20" s="12"/>
      <c r="VV20" s="12"/>
      <c r="VW20" s="12"/>
      <c r="VX20" s="12"/>
      <c r="VY20" s="12"/>
      <c r="VZ20" s="12"/>
      <c r="WA20" s="12"/>
      <c r="WB20" s="12"/>
      <c r="WC20" s="12"/>
      <c r="WD20" s="12"/>
      <c r="WE20" s="12"/>
      <c r="WF20" s="12"/>
      <c r="WG20" s="12"/>
      <c r="WH20" s="12"/>
      <c r="WI20" s="12"/>
      <c r="WJ20" s="12"/>
      <c r="WK20" s="12"/>
      <c r="WL20" s="12"/>
      <c r="WM20" s="12"/>
      <c r="WN20" s="12"/>
      <c r="WO20" s="12"/>
      <c r="WP20" s="12"/>
      <c r="WQ20" s="12"/>
      <c r="WR20" s="12"/>
      <c r="WS20" s="12"/>
      <c r="WT20" s="12"/>
      <c r="WU20" s="12"/>
      <c r="WV20" s="12"/>
      <c r="WW20" s="12"/>
      <c r="WX20" s="12"/>
      <c r="WY20" s="12"/>
      <c r="WZ20" s="12"/>
      <c r="XA20" s="12"/>
      <c r="XB20" s="12"/>
      <c r="XC20" s="12"/>
      <c r="XD20" s="12"/>
      <c r="XE20" s="12"/>
      <c r="XF20" s="12"/>
      <c r="XG20" s="12"/>
      <c r="XH20" s="12"/>
      <c r="XI20" s="12"/>
      <c r="XJ20" s="12"/>
      <c r="XK20" s="12"/>
      <c r="XL20" s="12"/>
      <c r="XM20" s="12"/>
      <c r="XN20" s="12"/>
      <c r="XO20" s="12"/>
      <c r="XP20" s="12"/>
      <c r="XQ20" s="12"/>
      <c r="XR20" s="12"/>
      <c r="XS20" s="12"/>
      <c r="XT20" s="12"/>
      <c r="XU20" s="12"/>
      <c r="XV20" s="12"/>
      <c r="XW20" s="12"/>
      <c r="XX20" s="12"/>
      <c r="XY20" s="12"/>
      <c r="XZ20" s="12"/>
      <c r="YA20" s="12"/>
      <c r="YB20" s="12"/>
      <c r="YC20" s="12"/>
      <c r="YD20" s="12"/>
      <c r="YE20" s="12"/>
      <c r="YF20" s="12"/>
      <c r="YG20" s="12"/>
      <c r="YH20" s="12"/>
      <c r="YI20" s="12"/>
      <c r="YJ20" s="12"/>
      <c r="YK20" s="12"/>
      <c r="YL20" s="12"/>
      <c r="YM20" s="12"/>
      <c r="YN20" s="12"/>
      <c r="YO20" s="12"/>
      <c r="YP20" s="12"/>
      <c r="YQ20" s="12"/>
      <c r="YR20" s="12"/>
      <c r="YS20" s="12"/>
      <c r="YT20" s="12"/>
      <c r="YU20" s="12"/>
      <c r="YV20" s="12"/>
      <c r="YW20" s="12"/>
      <c r="YX20" s="12"/>
      <c r="YY20" s="12"/>
      <c r="YZ20" s="12"/>
      <c r="ZA20" s="12"/>
      <c r="ZB20" s="12"/>
      <c r="ZC20" s="12"/>
      <c r="ZD20" s="12"/>
      <c r="ZE20" s="12"/>
      <c r="ZF20" s="12"/>
      <c r="ZG20" s="12"/>
      <c r="ZH20" s="12"/>
      <c r="ZI20" s="12"/>
      <c r="ZJ20" s="12"/>
      <c r="ZK20" s="12"/>
      <c r="ZL20" s="12"/>
      <c r="ZM20" s="12"/>
      <c r="ZN20" s="12"/>
      <c r="ZO20" s="12"/>
      <c r="ZP20" s="12"/>
      <c r="ZQ20" s="12"/>
      <c r="ZR20" s="12"/>
      <c r="ZS20" s="12"/>
      <c r="ZT20" s="12"/>
      <c r="ZU20" s="12"/>
      <c r="ZV20" s="12"/>
      <c r="ZW20" s="12"/>
      <c r="ZX20" s="12"/>
      <c r="ZY20" s="12"/>
      <c r="ZZ20" s="12"/>
      <c r="AAA20" s="12"/>
      <c r="AAB20" s="12"/>
      <c r="AAC20" s="12"/>
      <c r="AAD20" s="12"/>
      <c r="AAE20" s="12"/>
      <c r="AAF20" s="12"/>
      <c r="AAG20" s="12"/>
      <c r="AAH20" s="12"/>
      <c r="AAI20" s="12"/>
      <c r="AAJ20" s="12"/>
      <c r="AAK20" s="12"/>
      <c r="AAL20" s="12"/>
      <c r="AAM20" s="12"/>
      <c r="AAN20" s="12"/>
      <c r="AAO20" s="12"/>
      <c r="AAP20" s="12"/>
      <c r="AAQ20" s="12"/>
      <c r="AAR20" s="12"/>
      <c r="AAS20" s="12"/>
      <c r="AAT20" s="12"/>
      <c r="AAU20" s="12"/>
      <c r="AAV20" s="12"/>
      <c r="AAW20" s="12"/>
      <c r="AAX20" s="12"/>
      <c r="AAY20" s="12"/>
      <c r="AAZ20" s="12"/>
      <c r="ABA20" s="12"/>
      <c r="ABB20" s="12"/>
      <c r="ABC20" s="12"/>
      <c r="ABD20" s="12"/>
      <c r="ABE20" s="12"/>
      <c r="ABF20" s="12"/>
      <c r="ABG20" s="12"/>
      <c r="ABH20" s="12"/>
      <c r="ABI20" s="12"/>
      <c r="ABJ20" s="12"/>
      <c r="ABK20" s="12"/>
      <c r="ABL20" s="12"/>
      <c r="ABM20" s="12"/>
      <c r="ABN20" s="12"/>
      <c r="ABO20" s="12"/>
      <c r="ABP20" s="12"/>
      <c r="ABQ20" s="12"/>
      <c r="ABR20" s="12"/>
      <c r="ABS20" s="12"/>
      <c r="ABT20" s="12"/>
      <c r="ABU20" s="12"/>
      <c r="ABV20" s="12"/>
      <c r="ABW20" s="12"/>
      <c r="ABX20" s="12"/>
      <c r="ABY20" s="12"/>
      <c r="ABZ20" s="12"/>
      <c r="ACA20" s="12"/>
      <c r="ACB20" s="12"/>
      <c r="ACC20" s="12"/>
      <c r="ACD20" s="12"/>
      <c r="ACE20" s="12"/>
      <c r="ACF20" s="12"/>
      <c r="ACG20" s="12"/>
      <c r="ACH20" s="12"/>
      <c r="ACI20" s="12"/>
      <c r="ACJ20" s="12"/>
      <c r="ACK20" s="12"/>
      <c r="ACL20" s="12"/>
      <c r="ACM20" s="12"/>
      <c r="ACN20" s="12"/>
      <c r="ACO20" s="12"/>
      <c r="ACP20" s="12"/>
      <c r="ACQ20" s="12"/>
      <c r="ACR20" s="12"/>
      <c r="ACS20" s="12"/>
      <c r="ACT20" s="12"/>
      <c r="ACU20" s="12"/>
      <c r="ACV20" s="12"/>
      <c r="ACW20" s="12"/>
      <c r="ACX20" s="12"/>
      <c r="ACY20" s="12"/>
      <c r="ACZ20" s="12"/>
      <c r="ADA20" s="12"/>
      <c r="ADB20" s="12"/>
      <c r="ADC20" s="12"/>
      <c r="ADD20" s="12"/>
      <c r="ADE20" s="12"/>
      <c r="ADF20" s="12"/>
      <c r="ADG20" s="12"/>
      <c r="ADH20" s="12"/>
      <c r="ADI20" s="12"/>
      <c r="ADJ20" s="12"/>
      <c r="ADK20" s="12"/>
      <c r="ADL20" s="12"/>
      <c r="ADM20" s="12"/>
      <c r="ADN20" s="12"/>
      <c r="ADO20" s="12"/>
      <c r="ADP20" s="12"/>
      <c r="ADQ20" s="12"/>
      <c r="ADR20" s="12"/>
      <c r="ADS20" s="12"/>
      <c r="ADT20" s="12"/>
      <c r="ADU20" s="12"/>
      <c r="ADV20" s="12"/>
      <c r="ADW20" s="12"/>
      <c r="ADX20" s="12"/>
      <c r="ADY20" s="12"/>
      <c r="ADZ20" s="12"/>
      <c r="AEA20" s="12"/>
      <c r="AEB20" s="12"/>
      <c r="AEC20" s="12"/>
      <c r="AED20" s="12"/>
      <c r="AEE20" s="12"/>
      <c r="AEF20" s="12"/>
      <c r="AEG20" s="12"/>
      <c r="AEH20" s="12"/>
      <c r="AEI20" s="12"/>
      <c r="AEJ20" s="12"/>
      <c r="AEK20" s="12"/>
      <c r="AEL20" s="12"/>
      <c r="AEM20" s="12"/>
      <c r="AEN20" s="12"/>
      <c r="AEO20" s="12"/>
      <c r="AEP20" s="12"/>
      <c r="AEQ20" s="12"/>
      <c r="AER20" s="12"/>
      <c r="AES20" s="12"/>
      <c r="AET20" s="12"/>
      <c r="AEU20" s="12"/>
      <c r="AEV20" s="12"/>
      <c r="AEW20" s="12"/>
      <c r="AEX20" s="12"/>
      <c r="AEY20" s="12"/>
      <c r="AEZ20" s="12"/>
      <c r="AFA20" s="12"/>
      <c r="AFB20" s="12"/>
      <c r="AFC20" s="12"/>
      <c r="AFD20" s="12"/>
      <c r="AFE20" s="12"/>
      <c r="AFF20" s="12"/>
      <c r="AFG20" s="12"/>
      <c r="AFH20" s="12"/>
      <c r="AFI20" s="12"/>
      <c r="AFJ20" s="12"/>
      <c r="AFK20" s="12"/>
      <c r="AFL20" s="12"/>
      <c r="AFM20" s="12"/>
      <c r="AFN20" s="12"/>
      <c r="AFO20" s="12"/>
      <c r="AFP20" s="12"/>
      <c r="AFQ20" s="12"/>
      <c r="AFR20" s="12"/>
      <c r="AFS20" s="12"/>
      <c r="AFT20" s="12"/>
      <c r="AFU20" s="12"/>
      <c r="AFV20" s="12"/>
      <c r="AFW20" s="12"/>
      <c r="AFX20" s="12"/>
      <c r="AFY20" s="12"/>
      <c r="AFZ20" s="12"/>
      <c r="AGA20" s="12"/>
      <c r="AGB20" s="12"/>
      <c r="AGC20" s="12"/>
      <c r="AGD20" s="12"/>
      <c r="AGE20" s="12"/>
      <c r="AGF20" s="12"/>
      <c r="AGG20" s="12"/>
      <c r="AGH20" s="12"/>
      <c r="AGI20" s="12"/>
      <c r="AGJ20" s="12"/>
      <c r="AGK20" s="12"/>
      <c r="AGL20" s="12"/>
      <c r="AGM20" s="12"/>
      <c r="AGN20" s="12"/>
      <c r="AGO20" s="12"/>
      <c r="AGP20" s="12"/>
      <c r="AGQ20" s="12"/>
      <c r="AGR20" s="12"/>
      <c r="AGS20" s="12"/>
      <c r="AGT20" s="12"/>
      <c r="AGU20" s="12"/>
      <c r="AGV20" s="12"/>
      <c r="AGW20" s="12"/>
      <c r="AGX20" s="12"/>
      <c r="AGY20" s="12"/>
      <c r="AGZ20" s="12"/>
      <c r="AHA20" s="12"/>
      <c r="AHB20" s="12"/>
      <c r="AHC20" s="12"/>
      <c r="AHD20" s="12"/>
      <c r="AHE20" s="12"/>
      <c r="AHF20" s="12"/>
      <c r="AHG20" s="12"/>
      <c r="AHH20" s="12"/>
      <c r="AHI20" s="12"/>
      <c r="AHJ20" s="12"/>
      <c r="AHK20" s="12"/>
      <c r="AHL20" s="12"/>
      <c r="AHM20" s="12"/>
      <c r="AHN20" s="12"/>
      <c r="AHO20" s="12"/>
      <c r="AHP20" s="12"/>
      <c r="AHQ20" s="12"/>
      <c r="AHR20" s="12"/>
      <c r="AHS20" s="12"/>
      <c r="AHT20" s="12"/>
      <c r="AHU20" s="12"/>
      <c r="AHV20" s="12"/>
      <c r="AHW20" s="12"/>
      <c r="AHX20" s="12"/>
      <c r="AHY20" s="12"/>
      <c r="AHZ20" s="12"/>
      <c r="AIA20" s="12"/>
      <c r="AIB20" s="12"/>
      <c r="AIC20" s="12"/>
      <c r="AID20" s="12"/>
      <c r="AIE20" s="12"/>
      <c r="AIF20" s="12"/>
      <c r="AIG20" s="12"/>
      <c r="AIH20" s="12"/>
      <c r="AII20" s="12"/>
      <c r="AIJ20" s="12"/>
      <c r="AIK20" s="12"/>
      <c r="AIL20" s="12"/>
      <c r="AIM20" s="12"/>
      <c r="AIN20" s="12"/>
      <c r="AIO20" s="12"/>
      <c r="AIP20" s="12"/>
      <c r="AIQ20" s="12"/>
      <c r="AIR20" s="12"/>
      <c r="AIS20" s="12"/>
      <c r="AIT20" s="12"/>
      <c r="AIU20" s="12"/>
      <c r="AIV20" s="12"/>
      <c r="AIW20" s="12"/>
      <c r="AIX20" s="12"/>
      <c r="AIY20" s="12"/>
      <c r="AIZ20" s="12"/>
      <c r="AJA20" s="12"/>
      <c r="AJB20" s="12"/>
      <c r="AJC20" s="12"/>
      <c r="AJD20" s="12"/>
      <c r="AJE20" s="12"/>
      <c r="AJF20" s="12"/>
      <c r="AJG20" s="12"/>
      <c r="AJH20" s="12"/>
      <c r="AJI20" s="12"/>
      <c r="AJJ20" s="12"/>
      <c r="AJK20" s="12"/>
      <c r="AJL20" s="12"/>
      <c r="AJM20" s="12"/>
      <c r="AJN20" s="12"/>
      <c r="AJO20" s="12"/>
      <c r="AJP20" s="12"/>
      <c r="AJQ20" s="12"/>
      <c r="AJR20" s="12"/>
      <c r="AJS20" s="12"/>
      <c r="AJT20" s="12"/>
      <c r="AJU20" s="12"/>
      <c r="AJV20" s="12"/>
      <c r="AJW20" s="12"/>
      <c r="AJX20" s="12"/>
      <c r="AJY20" s="12"/>
      <c r="AJZ20" s="12"/>
      <c r="AKA20" s="12"/>
      <c r="AKB20" s="12"/>
      <c r="AKC20" s="12"/>
      <c r="AKD20" s="12"/>
      <c r="AKE20" s="12"/>
      <c r="AKF20" s="12"/>
      <c r="AKG20" s="12"/>
      <c r="AKH20" s="12"/>
      <c r="AKI20" s="12"/>
      <c r="AKJ20" s="12"/>
      <c r="AKK20" s="12"/>
      <c r="AKL20" s="12"/>
      <c r="AKM20" s="12"/>
      <c r="AKN20" s="12"/>
      <c r="AKO20" s="12"/>
      <c r="AKP20" s="12"/>
      <c r="AKQ20" s="12"/>
      <c r="AKR20" s="12"/>
      <c r="AKS20" s="12"/>
      <c r="AKT20" s="12"/>
      <c r="AKU20" s="12"/>
      <c r="AKV20" s="12"/>
      <c r="AKW20" s="12"/>
      <c r="AKX20" s="12"/>
      <c r="AKY20" s="12"/>
      <c r="AKZ20" s="12"/>
      <c r="ALA20" s="12"/>
      <c r="ALB20" s="12"/>
      <c r="ALC20" s="12"/>
      <c r="ALD20" s="12"/>
      <c r="ALE20" s="12"/>
      <c r="ALF20" s="12"/>
      <c r="ALG20" s="12"/>
      <c r="ALH20" s="12"/>
      <c r="ALI20" s="12"/>
      <c r="ALJ20" s="12"/>
      <c r="ALK20" s="12"/>
      <c r="ALL20" s="12"/>
      <c r="ALM20" s="12"/>
      <c r="ALN20" s="12"/>
      <c r="ALO20" s="12"/>
      <c r="ALP20" s="12"/>
      <c r="ALQ20" s="12"/>
      <c r="ALR20" s="12"/>
      <c r="ALS20" s="12"/>
      <c r="ALT20" s="12"/>
      <c r="ALU20" s="12"/>
      <c r="ALV20" s="12"/>
      <c r="ALW20" s="12"/>
      <c r="ALX20" s="12"/>
      <c r="ALY20" s="12"/>
      <c r="ALZ20" s="12"/>
      <c r="AMA20" s="12"/>
      <c r="AMB20" s="12"/>
      <c r="AMC20" s="12"/>
      <c r="AMD20" s="12"/>
      <c r="AME20" s="12"/>
      <c r="AMF20" s="12"/>
      <c r="AMG20" s="12"/>
      <c r="AMH20" s="12"/>
      <c r="AMI20" s="12"/>
      <c r="AMJ20" s="12"/>
      <c r="AMK20" s="12"/>
      <c r="AML20" s="12"/>
      <c r="AMM20" s="12"/>
      <c r="AMN20" s="12"/>
      <c r="AMO20" s="12"/>
      <c r="AMP20" s="12"/>
      <c r="AMQ20" s="12"/>
      <c r="AMR20" s="12"/>
      <c r="AMS20" s="12"/>
      <c r="AMT20" s="12"/>
      <c r="AMU20" s="12"/>
      <c r="AMV20" s="12"/>
      <c r="AMW20" s="12"/>
      <c r="AMX20" s="12"/>
      <c r="AMY20" s="12"/>
      <c r="AMZ20" s="12"/>
      <c r="ANA20" s="12"/>
      <c r="ANB20" s="12"/>
      <c r="ANC20" s="12"/>
      <c r="AND20" s="12"/>
      <c r="ANE20" s="12"/>
      <c r="ANF20" s="12"/>
      <c r="ANG20" s="12"/>
      <c r="ANH20" s="12"/>
      <c r="ANI20" s="12"/>
      <c r="ANJ20" s="12"/>
      <c r="ANK20" s="12"/>
      <c r="ANL20" s="12"/>
      <c r="ANM20" s="12"/>
      <c r="ANN20" s="12"/>
      <c r="ANO20" s="12"/>
      <c r="ANP20" s="12"/>
      <c r="ANQ20" s="12"/>
      <c r="ANR20" s="12"/>
      <c r="ANS20" s="12"/>
      <c r="ANT20" s="12"/>
      <c r="ANU20" s="12"/>
      <c r="ANV20" s="12"/>
      <c r="ANW20" s="12"/>
      <c r="ANX20" s="12"/>
      <c r="ANY20" s="12"/>
      <c r="ANZ20" s="12"/>
      <c r="AOA20" s="12"/>
      <c r="AOB20" s="12"/>
      <c r="AOC20" s="12"/>
      <c r="AOD20" s="12"/>
      <c r="AOE20" s="12"/>
      <c r="AOF20" s="12"/>
      <c r="AOG20" s="12"/>
      <c r="AOH20" s="12"/>
      <c r="AOI20" s="12"/>
      <c r="AOJ20" s="12"/>
      <c r="AOK20" s="12"/>
      <c r="AOL20" s="12"/>
      <c r="AOM20" s="12"/>
      <c r="AON20" s="12"/>
      <c r="AOO20" s="12"/>
      <c r="AOP20" s="12"/>
      <c r="AOQ20" s="12"/>
      <c r="AOR20" s="12"/>
      <c r="AOS20" s="12"/>
      <c r="AOT20" s="12"/>
      <c r="AOU20" s="12"/>
      <c r="AOV20" s="12"/>
      <c r="AOW20" s="12"/>
      <c r="AOX20" s="12"/>
      <c r="AOY20" s="12"/>
      <c r="AOZ20" s="12"/>
      <c r="APA20" s="12"/>
      <c r="APB20" s="12"/>
      <c r="APC20" s="12"/>
      <c r="APD20" s="12"/>
      <c r="APE20" s="12"/>
      <c r="APF20" s="12"/>
      <c r="APG20" s="12"/>
      <c r="APH20" s="12"/>
      <c r="API20" s="12"/>
      <c r="APJ20" s="12"/>
      <c r="APK20" s="12"/>
      <c r="APL20" s="12"/>
      <c r="APM20" s="12"/>
      <c r="APN20" s="12"/>
      <c r="APO20" s="12"/>
      <c r="APP20" s="12"/>
      <c r="APQ20" s="12"/>
      <c r="APR20" s="12"/>
      <c r="APS20" s="12"/>
      <c r="APT20" s="12"/>
      <c r="APU20" s="12"/>
      <c r="APV20" s="12"/>
      <c r="APW20" s="12"/>
      <c r="APX20" s="12"/>
      <c r="APY20" s="12"/>
      <c r="APZ20" s="12"/>
      <c r="AQA20" s="12"/>
      <c r="AQB20" s="12"/>
      <c r="AQC20" s="12"/>
      <c r="AQD20" s="12"/>
      <c r="AQE20" s="12"/>
      <c r="AQF20" s="12"/>
      <c r="AQG20" s="12"/>
      <c r="AQH20" s="12"/>
      <c r="AQI20" s="12"/>
      <c r="AQJ20" s="12"/>
      <c r="AQK20" s="12"/>
      <c r="AQL20" s="12"/>
      <c r="AQM20" s="12"/>
      <c r="AQN20" s="12"/>
      <c r="AQO20" s="12"/>
      <c r="AQP20" s="12"/>
      <c r="AQQ20" s="12"/>
      <c r="AQR20" s="12"/>
      <c r="AQS20" s="12"/>
      <c r="AQT20" s="12"/>
      <c r="AQU20" s="12"/>
      <c r="AQV20" s="12"/>
      <c r="AQW20" s="12"/>
      <c r="AQX20" s="12"/>
      <c r="AQY20" s="12"/>
      <c r="AQZ20" s="12"/>
      <c r="ARA20" s="12"/>
      <c r="ARB20" s="12"/>
      <c r="ARC20" s="12"/>
      <c r="ARD20" s="12"/>
      <c r="ARE20" s="12"/>
      <c r="ARF20" s="12"/>
      <c r="ARG20" s="12"/>
      <c r="ARH20" s="12"/>
      <c r="ARI20" s="12"/>
      <c r="ARJ20" s="12"/>
      <c r="ARK20" s="12"/>
      <c r="ARL20" s="12"/>
      <c r="ARM20" s="12"/>
      <c r="ARN20" s="12"/>
      <c r="ARO20" s="12"/>
      <c r="ARP20" s="12"/>
      <c r="ARQ20" s="12"/>
      <c r="ARR20" s="12"/>
      <c r="ARS20" s="12"/>
      <c r="ART20" s="12"/>
      <c r="ARU20" s="12"/>
      <c r="ARV20" s="12"/>
      <c r="ARW20" s="12"/>
      <c r="ARX20" s="12"/>
      <c r="ARY20" s="12"/>
      <c r="ARZ20" s="12"/>
      <c r="ASA20" s="12"/>
      <c r="ASB20" s="12"/>
      <c r="ASC20" s="12"/>
      <c r="ASD20" s="12"/>
      <c r="ASE20" s="12"/>
      <c r="ASF20" s="12"/>
      <c r="ASG20" s="12"/>
      <c r="ASH20" s="12"/>
      <c r="ASI20" s="12"/>
      <c r="ASJ20" s="12"/>
      <c r="ASK20" s="12"/>
      <c r="ASL20" s="12"/>
      <c r="ASM20" s="12"/>
      <c r="ASN20" s="12"/>
      <c r="ASO20" s="12"/>
      <c r="ASP20" s="12"/>
      <c r="ASQ20" s="12"/>
      <c r="ASR20" s="12"/>
      <c r="ASS20" s="12"/>
      <c r="AST20" s="12"/>
      <c r="ASU20" s="12"/>
      <c r="ASV20" s="12"/>
      <c r="ASW20" s="12"/>
      <c r="ASX20" s="12"/>
      <c r="ASY20" s="12"/>
      <c r="ASZ20" s="12"/>
      <c r="ATA20" s="12"/>
      <c r="ATB20" s="12"/>
      <c r="ATC20" s="12"/>
      <c r="ATD20" s="12"/>
      <c r="ATE20" s="12"/>
      <c r="ATF20" s="12"/>
      <c r="ATG20" s="12"/>
      <c r="ATH20" s="12"/>
      <c r="ATI20" s="12"/>
      <c r="ATJ20" s="12"/>
      <c r="ATK20" s="12"/>
      <c r="ATL20" s="12"/>
      <c r="ATM20" s="12"/>
      <c r="ATN20" s="12"/>
      <c r="ATO20" s="12"/>
      <c r="ATP20" s="12"/>
      <c r="ATQ20" s="12"/>
      <c r="ATR20" s="12"/>
      <c r="ATS20" s="12"/>
      <c r="ATT20" s="12"/>
      <c r="ATU20" s="12"/>
      <c r="ATV20" s="12"/>
      <c r="ATW20" s="12"/>
      <c r="ATX20" s="12"/>
      <c r="ATY20" s="12"/>
      <c r="ATZ20" s="12"/>
      <c r="AUA20" s="12"/>
      <c r="AUB20" s="12"/>
      <c r="AUC20" s="12"/>
      <c r="AUD20" s="12"/>
      <c r="AUE20" s="12"/>
      <c r="AUF20" s="12"/>
      <c r="AUG20" s="12"/>
      <c r="AUH20" s="12"/>
      <c r="AUI20" s="12"/>
      <c r="AUJ20" s="12"/>
      <c r="AUK20" s="12"/>
      <c r="AUL20" s="12"/>
      <c r="AUM20" s="12"/>
      <c r="AUN20" s="12"/>
      <c r="AUO20" s="12"/>
      <c r="AUP20" s="12"/>
      <c r="AUQ20" s="12"/>
      <c r="AUR20" s="12"/>
      <c r="AUS20" s="12"/>
      <c r="AUT20" s="12"/>
      <c r="AUU20" s="12"/>
      <c r="AUV20" s="12"/>
      <c r="AUW20" s="12"/>
      <c r="AUX20" s="12"/>
      <c r="AUY20" s="12"/>
      <c r="AUZ20" s="12"/>
      <c r="AVA20" s="12"/>
      <c r="AVB20" s="12"/>
      <c r="AVC20" s="12"/>
      <c r="AVD20" s="12"/>
      <c r="AVE20" s="12"/>
      <c r="AVF20" s="12"/>
      <c r="AVG20" s="12"/>
      <c r="AVH20" s="12"/>
      <c r="AVI20" s="12"/>
      <c r="AVJ20" s="12"/>
      <c r="AVK20" s="12"/>
      <c r="AVL20" s="12"/>
      <c r="AVM20" s="12"/>
      <c r="AVN20" s="12"/>
      <c r="AVO20" s="12"/>
      <c r="AVP20" s="12"/>
      <c r="AVQ20" s="12"/>
      <c r="AVR20" s="12"/>
      <c r="AVS20" s="12"/>
      <c r="AVT20" s="12"/>
      <c r="AVU20" s="12"/>
      <c r="AVV20" s="12"/>
      <c r="AVW20" s="12"/>
      <c r="AVX20" s="12"/>
      <c r="AVY20" s="12"/>
      <c r="AVZ20" s="12"/>
      <c r="AWA20" s="12"/>
      <c r="AWB20" s="12"/>
      <c r="AWC20" s="12"/>
      <c r="AWD20" s="12"/>
      <c r="AWE20" s="12"/>
      <c r="AWF20" s="12"/>
      <c r="AWG20" s="12"/>
      <c r="AWH20" s="12"/>
      <c r="AWI20" s="12"/>
      <c r="AWJ20" s="12"/>
      <c r="AWK20" s="12"/>
      <c r="AWL20" s="12"/>
      <c r="AWM20" s="12"/>
      <c r="AWN20" s="12"/>
      <c r="AWO20" s="12"/>
      <c r="AWP20" s="12"/>
      <c r="AWQ20" s="12"/>
      <c r="AWR20" s="12"/>
      <c r="AWS20" s="12"/>
      <c r="AWT20" s="12"/>
      <c r="AWU20" s="12"/>
      <c r="AWV20" s="12"/>
      <c r="AWW20" s="12"/>
      <c r="AWX20" s="12"/>
      <c r="AWY20" s="12"/>
      <c r="AWZ20" s="12"/>
      <c r="AXA20" s="12"/>
      <c r="AXB20" s="12"/>
      <c r="AXC20" s="12"/>
      <c r="AXD20" s="12"/>
      <c r="AXE20" s="12"/>
      <c r="AXF20" s="12"/>
      <c r="AXG20" s="12"/>
      <c r="AXH20" s="12"/>
      <c r="AXI20" s="12"/>
      <c r="AXJ20" s="12"/>
      <c r="AXK20" s="12"/>
      <c r="AXL20" s="12"/>
      <c r="AXM20" s="12"/>
      <c r="AXN20" s="12"/>
      <c r="AXO20" s="12"/>
      <c r="AXP20" s="12"/>
      <c r="AXQ20" s="12"/>
      <c r="AXR20" s="12"/>
      <c r="AXS20" s="12"/>
      <c r="AXT20" s="12"/>
      <c r="AXU20" s="12"/>
      <c r="AXV20" s="12"/>
      <c r="AXW20" s="12"/>
      <c r="AXX20" s="12"/>
      <c r="AXY20" s="12"/>
    </row>
    <row r="21" spans="4:1325" ht="34.950000000000003" customHeight="1" x14ac:dyDescent="0.4">
      <c r="D21" s="49"/>
      <c r="E21" s="50"/>
      <c r="F21" s="30" t="s">
        <v>25</v>
      </c>
      <c r="G21" s="14" t="s">
        <v>28</v>
      </c>
      <c r="H21" s="15">
        <v>27148</v>
      </c>
      <c r="I21" s="16">
        <v>34876.15</v>
      </c>
      <c r="J21" s="16">
        <v>30692</v>
      </c>
      <c r="K21" s="17">
        <v>28170.904999999999</v>
      </c>
      <c r="L21" s="12"/>
      <c r="M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  <c r="NK21" s="12"/>
      <c r="NL21" s="12"/>
      <c r="NM21" s="12"/>
      <c r="NN21" s="12"/>
      <c r="NO21" s="12"/>
      <c r="NP21" s="12"/>
      <c r="NQ21" s="12"/>
      <c r="NR21" s="12"/>
      <c r="NS21" s="12"/>
      <c r="NT21" s="12"/>
      <c r="NU21" s="12"/>
      <c r="NV21" s="12"/>
      <c r="NW21" s="12"/>
      <c r="NX21" s="12"/>
      <c r="NY21" s="12"/>
      <c r="NZ21" s="12"/>
      <c r="OA21" s="12"/>
      <c r="OB21" s="12"/>
      <c r="OC21" s="12"/>
      <c r="OD21" s="12"/>
      <c r="OE21" s="12"/>
      <c r="OF21" s="12"/>
      <c r="OG21" s="12"/>
      <c r="OH21" s="12"/>
      <c r="OI21" s="12"/>
      <c r="OJ21" s="12"/>
      <c r="OK21" s="12"/>
      <c r="OL21" s="12"/>
      <c r="OM21" s="12"/>
      <c r="ON21" s="12"/>
      <c r="OO21" s="12"/>
      <c r="OP21" s="12"/>
      <c r="OQ21" s="12"/>
      <c r="OR21" s="12"/>
      <c r="OS21" s="12"/>
      <c r="OT21" s="12"/>
      <c r="OU21" s="12"/>
      <c r="OV21" s="12"/>
      <c r="OW21" s="12"/>
      <c r="OX21" s="12"/>
      <c r="OY21" s="12"/>
      <c r="OZ21" s="12"/>
      <c r="PA21" s="12"/>
      <c r="PB21" s="12"/>
      <c r="PC21" s="12"/>
      <c r="PD21" s="12"/>
      <c r="PE21" s="12"/>
      <c r="PF21" s="12"/>
      <c r="PG21" s="12"/>
      <c r="PH21" s="12"/>
      <c r="PI21" s="12"/>
      <c r="PJ21" s="12"/>
      <c r="PK21" s="12"/>
      <c r="PL21" s="12"/>
      <c r="PM21" s="12"/>
      <c r="PN21" s="12"/>
      <c r="PO21" s="12"/>
      <c r="PP21" s="12"/>
      <c r="PQ21" s="12"/>
      <c r="PR21" s="12"/>
      <c r="PS21" s="12"/>
      <c r="PT21" s="12"/>
      <c r="PU21" s="12"/>
      <c r="PV21" s="12"/>
      <c r="PW21" s="12"/>
      <c r="PX21" s="12"/>
      <c r="PY21" s="12"/>
      <c r="PZ21" s="12"/>
      <c r="QA21" s="12"/>
      <c r="QB21" s="12"/>
      <c r="QC21" s="12"/>
      <c r="QD21" s="12"/>
      <c r="QE21" s="12"/>
      <c r="QF21" s="12"/>
      <c r="QG21" s="12"/>
      <c r="QH21" s="12"/>
      <c r="QI21" s="12"/>
      <c r="QJ21" s="12"/>
      <c r="QK21" s="12"/>
      <c r="QL21" s="12"/>
      <c r="QM21" s="12"/>
      <c r="QN21" s="12"/>
      <c r="QO21" s="12"/>
      <c r="QP21" s="12"/>
      <c r="QQ21" s="12"/>
      <c r="QR21" s="12"/>
      <c r="QS21" s="12"/>
      <c r="QT21" s="12"/>
      <c r="QU21" s="12"/>
      <c r="QV21" s="12"/>
      <c r="QW21" s="12"/>
      <c r="QX21" s="12"/>
      <c r="QY21" s="12"/>
      <c r="QZ21" s="12"/>
      <c r="RA21" s="12"/>
      <c r="RB21" s="12"/>
      <c r="RC21" s="12"/>
      <c r="RD21" s="12"/>
      <c r="RE21" s="12"/>
      <c r="RF21" s="12"/>
      <c r="RG21" s="12"/>
      <c r="RH21" s="12"/>
      <c r="RI21" s="12"/>
      <c r="RJ21" s="12"/>
      <c r="RK21" s="12"/>
      <c r="RL21" s="12"/>
      <c r="RM21" s="12"/>
      <c r="RN21" s="12"/>
      <c r="RO21" s="12"/>
      <c r="RP21" s="12"/>
      <c r="RQ21" s="12"/>
      <c r="RR21" s="12"/>
      <c r="RS21" s="12"/>
      <c r="RT21" s="12"/>
      <c r="RU21" s="12"/>
      <c r="RV21" s="12"/>
      <c r="RW21" s="12"/>
      <c r="RX21" s="12"/>
      <c r="RY21" s="12"/>
      <c r="RZ21" s="12"/>
      <c r="SA21" s="12"/>
      <c r="SB21" s="12"/>
      <c r="SC21" s="12"/>
      <c r="SD21" s="12"/>
      <c r="SE21" s="12"/>
      <c r="SF21" s="12"/>
      <c r="SG21" s="12"/>
      <c r="SH21" s="12"/>
      <c r="SI21" s="12"/>
      <c r="SJ21" s="12"/>
      <c r="SK21" s="12"/>
      <c r="SL21" s="12"/>
      <c r="SM21" s="12"/>
      <c r="SN21" s="12"/>
      <c r="SO21" s="12"/>
      <c r="SP21" s="12"/>
      <c r="SQ21" s="12"/>
      <c r="SR21" s="12"/>
      <c r="SS21" s="12"/>
      <c r="ST21" s="12"/>
      <c r="SU21" s="12"/>
      <c r="SV21" s="12"/>
      <c r="SW21" s="12"/>
      <c r="SX21" s="12"/>
      <c r="SY21" s="12"/>
      <c r="SZ21" s="12"/>
      <c r="TA21" s="12"/>
      <c r="TB21" s="12"/>
      <c r="TC21" s="12"/>
      <c r="TD21" s="12"/>
      <c r="TE21" s="12"/>
      <c r="TF21" s="12"/>
      <c r="TG21" s="12"/>
      <c r="TH21" s="12"/>
      <c r="TI21" s="12"/>
      <c r="TJ21" s="12"/>
      <c r="TK21" s="12"/>
      <c r="TL21" s="12"/>
      <c r="TM21" s="12"/>
      <c r="TN21" s="12"/>
      <c r="TO21" s="12"/>
      <c r="TP21" s="12"/>
      <c r="TQ21" s="12"/>
      <c r="TR21" s="12"/>
      <c r="TS21" s="12"/>
      <c r="TT21" s="12"/>
      <c r="TU21" s="12"/>
      <c r="TV21" s="12"/>
      <c r="TW21" s="12"/>
      <c r="TX21" s="12"/>
      <c r="TY21" s="12"/>
      <c r="TZ21" s="12"/>
      <c r="UA21" s="12"/>
      <c r="UB21" s="12"/>
      <c r="UC21" s="12"/>
      <c r="UD21" s="12"/>
      <c r="UE21" s="12"/>
      <c r="UF21" s="12"/>
      <c r="UG21" s="12"/>
      <c r="UH21" s="12"/>
      <c r="UI21" s="12"/>
      <c r="UJ21" s="12"/>
      <c r="UK21" s="12"/>
      <c r="UL21" s="12"/>
      <c r="UM21" s="12"/>
      <c r="UN21" s="12"/>
      <c r="UO21" s="12"/>
      <c r="UP21" s="12"/>
      <c r="UQ21" s="12"/>
      <c r="UR21" s="12"/>
      <c r="US21" s="12"/>
      <c r="UT21" s="12"/>
      <c r="UU21" s="12"/>
      <c r="UV21" s="12"/>
      <c r="UW21" s="12"/>
      <c r="UX21" s="12"/>
      <c r="UY21" s="12"/>
      <c r="UZ21" s="12"/>
      <c r="VA21" s="12"/>
      <c r="VB21" s="12"/>
      <c r="VC21" s="12"/>
      <c r="VD21" s="12"/>
      <c r="VE21" s="12"/>
      <c r="VF21" s="12"/>
      <c r="VG21" s="12"/>
      <c r="VH21" s="12"/>
      <c r="VI21" s="12"/>
      <c r="VJ21" s="12"/>
      <c r="VK21" s="12"/>
      <c r="VL21" s="12"/>
      <c r="VM21" s="12"/>
      <c r="VN21" s="12"/>
      <c r="VO21" s="12"/>
      <c r="VP21" s="12"/>
      <c r="VQ21" s="12"/>
      <c r="VR21" s="12"/>
      <c r="VS21" s="12"/>
      <c r="VT21" s="12"/>
      <c r="VU21" s="12"/>
      <c r="VV21" s="12"/>
      <c r="VW21" s="12"/>
      <c r="VX21" s="12"/>
      <c r="VY21" s="12"/>
      <c r="VZ21" s="12"/>
      <c r="WA21" s="12"/>
      <c r="WB21" s="12"/>
      <c r="WC21" s="12"/>
      <c r="WD21" s="12"/>
      <c r="WE21" s="12"/>
      <c r="WF21" s="12"/>
      <c r="WG21" s="12"/>
      <c r="WH21" s="12"/>
      <c r="WI21" s="12"/>
      <c r="WJ21" s="12"/>
      <c r="WK21" s="12"/>
      <c r="WL21" s="12"/>
      <c r="WM21" s="12"/>
      <c r="WN21" s="12"/>
      <c r="WO21" s="12"/>
      <c r="WP21" s="12"/>
      <c r="WQ21" s="12"/>
      <c r="WR21" s="12"/>
      <c r="WS21" s="12"/>
      <c r="WT21" s="12"/>
      <c r="WU21" s="12"/>
      <c r="WV21" s="12"/>
      <c r="WW21" s="12"/>
      <c r="WX21" s="12"/>
      <c r="WY21" s="12"/>
      <c r="WZ21" s="12"/>
      <c r="XA21" s="12"/>
      <c r="XB21" s="12"/>
      <c r="XC21" s="12"/>
      <c r="XD21" s="12"/>
      <c r="XE21" s="12"/>
      <c r="XF21" s="12"/>
      <c r="XG21" s="12"/>
      <c r="XH21" s="12"/>
      <c r="XI21" s="12"/>
      <c r="XJ21" s="12"/>
      <c r="XK21" s="12"/>
      <c r="XL21" s="12"/>
      <c r="XM21" s="12"/>
      <c r="XN21" s="12"/>
      <c r="XO21" s="12"/>
      <c r="XP21" s="12"/>
      <c r="XQ21" s="12"/>
      <c r="XR21" s="12"/>
      <c r="XS21" s="12"/>
      <c r="XT21" s="12"/>
      <c r="XU21" s="12"/>
      <c r="XV21" s="12"/>
      <c r="XW21" s="12"/>
      <c r="XX21" s="12"/>
      <c r="XY21" s="12"/>
      <c r="XZ21" s="12"/>
      <c r="YA21" s="12"/>
      <c r="YB21" s="12"/>
      <c r="YC21" s="12"/>
      <c r="YD21" s="12"/>
      <c r="YE21" s="12"/>
      <c r="YF21" s="12"/>
      <c r="YG21" s="12"/>
      <c r="YH21" s="12"/>
      <c r="YI21" s="12"/>
      <c r="YJ21" s="12"/>
      <c r="YK21" s="12"/>
      <c r="YL21" s="12"/>
      <c r="YM21" s="12"/>
      <c r="YN21" s="12"/>
      <c r="YO21" s="12"/>
      <c r="YP21" s="12"/>
      <c r="YQ21" s="12"/>
      <c r="YR21" s="12"/>
      <c r="YS21" s="12"/>
      <c r="YT21" s="12"/>
      <c r="YU21" s="12"/>
      <c r="YV21" s="12"/>
      <c r="YW21" s="12"/>
      <c r="YX21" s="12"/>
      <c r="YY21" s="12"/>
      <c r="YZ21" s="12"/>
      <c r="ZA21" s="12"/>
      <c r="ZB21" s="12"/>
      <c r="ZC21" s="12"/>
      <c r="ZD21" s="12"/>
      <c r="ZE21" s="12"/>
      <c r="ZF21" s="12"/>
      <c r="ZG21" s="12"/>
      <c r="ZH21" s="12"/>
      <c r="ZI21" s="12"/>
      <c r="ZJ21" s="12"/>
      <c r="ZK21" s="12"/>
      <c r="ZL21" s="12"/>
      <c r="ZM21" s="12"/>
      <c r="ZN21" s="12"/>
      <c r="ZO21" s="12"/>
      <c r="ZP21" s="12"/>
      <c r="ZQ21" s="12"/>
      <c r="ZR21" s="12"/>
      <c r="ZS21" s="12"/>
      <c r="ZT21" s="12"/>
      <c r="ZU21" s="12"/>
      <c r="ZV21" s="12"/>
      <c r="ZW21" s="12"/>
      <c r="ZX21" s="12"/>
      <c r="ZY21" s="12"/>
      <c r="ZZ21" s="12"/>
      <c r="AAA21" s="12"/>
      <c r="AAB21" s="12"/>
      <c r="AAC21" s="12"/>
      <c r="AAD21" s="12"/>
      <c r="AAE21" s="12"/>
      <c r="AAF21" s="12"/>
      <c r="AAG21" s="12"/>
      <c r="AAH21" s="12"/>
      <c r="AAI21" s="12"/>
      <c r="AAJ21" s="12"/>
      <c r="AAK21" s="12"/>
      <c r="AAL21" s="12"/>
      <c r="AAM21" s="12"/>
      <c r="AAN21" s="12"/>
      <c r="AAO21" s="12"/>
      <c r="AAP21" s="12"/>
      <c r="AAQ21" s="12"/>
      <c r="AAR21" s="12"/>
      <c r="AAS21" s="12"/>
      <c r="AAT21" s="12"/>
      <c r="AAU21" s="12"/>
      <c r="AAV21" s="12"/>
      <c r="AAW21" s="12"/>
      <c r="AAX21" s="12"/>
      <c r="AAY21" s="12"/>
      <c r="AAZ21" s="12"/>
      <c r="ABA21" s="12"/>
      <c r="ABB21" s="12"/>
      <c r="ABC21" s="12"/>
      <c r="ABD21" s="12"/>
      <c r="ABE21" s="12"/>
      <c r="ABF21" s="12"/>
      <c r="ABG21" s="12"/>
      <c r="ABH21" s="12"/>
      <c r="ABI21" s="12"/>
      <c r="ABJ21" s="12"/>
      <c r="ABK21" s="12"/>
      <c r="ABL21" s="12"/>
      <c r="ABM21" s="12"/>
      <c r="ABN21" s="12"/>
      <c r="ABO21" s="12"/>
      <c r="ABP21" s="12"/>
      <c r="ABQ21" s="12"/>
      <c r="ABR21" s="12"/>
      <c r="ABS21" s="12"/>
      <c r="ABT21" s="12"/>
      <c r="ABU21" s="12"/>
      <c r="ABV21" s="12"/>
      <c r="ABW21" s="12"/>
      <c r="ABX21" s="12"/>
      <c r="ABY21" s="12"/>
      <c r="ABZ21" s="12"/>
      <c r="ACA21" s="12"/>
      <c r="ACB21" s="12"/>
      <c r="ACC21" s="12"/>
      <c r="ACD21" s="12"/>
      <c r="ACE21" s="12"/>
      <c r="ACF21" s="12"/>
      <c r="ACG21" s="12"/>
      <c r="ACH21" s="12"/>
      <c r="ACI21" s="12"/>
      <c r="ACJ21" s="12"/>
      <c r="ACK21" s="12"/>
      <c r="ACL21" s="12"/>
      <c r="ACM21" s="12"/>
      <c r="ACN21" s="12"/>
      <c r="ACO21" s="12"/>
      <c r="ACP21" s="12"/>
      <c r="ACQ21" s="12"/>
      <c r="ACR21" s="12"/>
      <c r="ACS21" s="12"/>
      <c r="ACT21" s="12"/>
      <c r="ACU21" s="12"/>
      <c r="ACV21" s="12"/>
      <c r="ACW21" s="12"/>
      <c r="ACX21" s="12"/>
      <c r="ACY21" s="12"/>
      <c r="ACZ21" s="12"/>
      <c r="ADA21" s="12"/>
      <c r="ADB21" s="12"/>
      <c r="ADC21" s="12"/>
      <c r="ADD21" s="12"/>
      <c r="ADE21" s="12"/>
      <c r="ADF21" s="12"/>
      <c r="ADG21" s="12"/>
      <c r="ADH21" s="12"/>
      <c r="ADI21" s="12"/>
      <c r="ADJ21" s="12"/>
      <c r="ADK21" s="12"/>
      <c r="ADL21" s="12"/>
      <c r="ADM21" s="12"/>
      <c r="ADN21" s="12"/>
      <c r="ADO21" s="12"/>
      <c r="ADP21" s="12"/>
      <c r="ADQ21" s="12"/>
      <c r="ADR21" s="12"/>
      <c r="ADS21" s="12"/>
      <c r="ADT21" s="12"/>
      <c r="ADU21" s="12"/>
      <c r="ADV21" s="12"/>
      <c r="ADW21" s="12"/>
      <c r="ADX21" s="12"/>
      <c r="ADY21" s="12"/>
      <c r="ADZ21" s="12"/>
      <c r="AEA21" s="12"/>
      <c r="AEB21" s="12"/>
      <c r="AEC21" s="12"/>
      <c r="AED21" s="12"/>
      <c r="AEE21" s="12"/>
      <c r="AEF21" s="12"/>
      <c r="AEG21" s="12"/>
      <c r="AEH21" s="12"/>
      <c r="AEI21" s="12"/>
      <c r="AEJ21" s="12"/>
      <c r="AEK21" s="12"/>
      <c r="AEL21" s="12"/>
      <c r="AEM21" s="12"/>
      <c r="AEN21" s="12"/>
      <c r="AEO21" s="12"/>
      <c r="AEP21" s="12"/>
      <c r="AEQ21" s="12"/>
      <c r="AER21" s="12"/>
      <c r="AES21" s="12"/>
      <c r="AET21" s="12"/>
      <c r="AEU21" s="12"/>
      <c r="AEV21" s="12"/>
      <c r="AEW21" s="12"/>
      <c r="AEX21" s="12"/>
      <c r="AEY21" s="12"/>
      <c r="AEZ21" s="12"/>
      <c r="AFA21" s="12"/>
      <c r="AFB21" s="12"/>
      <c r="AFC21" s="12"/>
      <c r="AFD21" s="12"/>
      <c r="AFE21" s="12"/>
      <c r="AFF21" s="12"/>
      <c r="AFG21" s="12"/>
      <c r="AFH21" s="12"/>
      <c r="AFI21" s="12"/>
      <c r="AFJ21" s="12"/>
      <c r="AFK21" s="12"/>
      <c r="AFL21" s="12"/>
      <c r="AFM21" s="12"/>
      <c r="AFN21" s="12"/>
      <c r="AFO21" s="12"/>
      <c r="AFP21" s="12"/>
      <c r="AFQ21" s="12"/>
      <c r="AFR21" s="12"/>
      <c r="AFS21" s="12"/>
      <c r="AFT21" s="12"/>
      <c r="AFU21" s="12"/>
      <c r="AFV21" s="12"/>
      <c r="AFW21" s="12"/>
      <c r="AFX21" s="12"/>
      <c r="AFY21" s="12"/>
      <c r="AFZ21" s="12"/>
      <c r="AGA21" s="12"/>
      <c r="AGB21" s="12"/>
      <c r="AGC21" s="12"/>
      <c r="AGD21" s="12"/>
      <c r="AGE21" s="12"/>
      <c r="AGF21" s="12"/>
      <c r="AGG21" s="12"/>
      <c r="AGH21" s="12"/>
      <c r="AGI21" s="12"/>
      <c r="AGJ21" s="12"/>
      <c r="AGK21" s="12"/>
      <c r="AGL21" s="12"/>
      <c r="AGM21" s="12"/>
      <c r="AGN21" s="12"/>
      <c r="AGO21" s="12"/>
      <c r="AGP21" s="12"/>
      <c r="AGQ21" s="12"/>
      <c r="AGR21" s="12"/>
      <c r="AGS21" s="12"/>
      <c r="AGT21" s="12"/>
      <c r="AGU21" s="12"/>
      <c r="AGV21" s="12"/>
      <c r="AGW21" s="12"/>
      <c r="AGX21" s="12"/>
      <c r="AGY21" s="12"/>
      <c r="AGZ21" s="12"/>
      <c r="AHA21" s="12"/>
      <c r="AHB21" s="12"/>
      <c r="AHC21" s="12"/>
      <c r="AHD21" s="12"/>
      <c r="AHE21" s="12"/>
      <c r="AHF21" s="12"/>
      <c r="AHG21" s="12"/>
      <c r="AHH21" s="12"/>
      <c r="AHI21" s="12"/>
      <c r="AHJ21" s="12"/>
      <c r="AHK21" s="12"/>
      <c r="AHL21" s="12"/>
      <c r="AHM21" s="12"/>
      <c r="AHN21" s="12"/>
      <c r="AHO21" s="12"/>
      <c r="AHP21" s="12"/>
      <c r="AHQ21" s="12"/>
      <c r="AHR21" s="12"/>
      <c r="AHS21" s="12"/>
      <c r="AHT21" s="12"/>
      <c r="AHU21" s="12"/>
      <c r="AHV21" s="12"/>
      <c r="AHW21" s="12"/>
      <c r="AHX21" s="12"/>
      <c r="AHY21" s="12"/>
      <c r="AHZ21" s="12"/>
      <c r="AIA21" s="12"/>
      <c r="AIB21" s="12"/>
      <c r="AIC21" s="12"/>
      <c r="AID21" s="12"/>
      <c r="AIE21" s="12"/>
      <c r="AIF21" s="12"/>
      <c r="AIG21" s="12"/>
      <c r="AIH21" s="12"/>
      <c r="AII21" s="12"/>
      <c r="AIJ21" s="12"/>
      <c r="AIK21" s="12"/>
      <c r="AIL21" s="12"/>
      <c r="AIM21" s="12"/>
      <c r="AIN21" s="12"/>
      <c r="AIO21" s="12"/>
      <c r="AIP21" s="12"/>
      <c r="AIQ21" s="12"/>
      <c r="AIR21" s="12"/>
      <c r="AIS21" s="12"/>
      <c r="AIT21" s="12"/>
      <c r="AIU21" s="12"/>
      <c r="AIV21" s="12"/>
      <c r="AIW21" s="12"/>
      <c r="AIX21" s="12"/>
      <c r="AIY21" s="12"/>
      <c r="AIZ21" s="12"/>
      <c r="AJA21" s="12"/>
      <c r="AJB21" s="12"/>
      <c r="AJC21" s="12"/>
      <c r="AJD21" s="12"/>
      <c r="AJE21" s="12"/>
      <c r="AJF21" s="12"/>
      <c r="AJG21" s="12"/>
      <c r="AJH21" s="12"/>
      <c r="AJI21" s="12"/>
      <c r="AJJ21" s="12"/>
      <c r="AJK21" s="12"/>
      <c r="AJL21" s="12"/>
      <c r="AJM21" s="12"/>
      <c r="AJN21" s="12"/>
      <c r="AJO21" s="12"/>
      <c r="AJP21" s="12"/>
      <c r="AJQ21" s="12"/>
      <c r="AJR21" s="12"/>
      <c r="AJS21" s="12"/>
      <c r="AJT21" s="12"/>
      <c r="AJU21" s="12"/>
      <c r="AJV21" s="12"/>
      <c r="AJW21" s="12"/>
      <c r="AJX21" s="12"/>
      <c r="AJY21" s="12"/>
      <c r="AJZ21" s="12"/>
      <c r="AKA21" s="12"/>
      <c r="AKB21" s="12"/>
      <c r="AKC21" s="12"/>
      <c r="AKD21" s="12"/>
      <c r="AKE21" s="12"/>
      <c r="AKF21" s="12"/>
      <c r="AKG21" s="12"/>
      <c r="AKH21" s="12"/>
      <c r="AKI21" s="12"/>
      <c r="AKJ21" s="12"/>
      <c r="AKK21" s="12"/>
      <c r="AKL21" s="12"/>
      <c r="AKM21" s="12"/>
      <c r="AKN21" s="12"/>
      <c r="AKO21" s="12"/>
      <c r="AKP21" s="12"/>
      <c r="AKQ21" s="12"/>
      <c r="AKR21" s="12"/>
      <c r="AKS21" s="12"/>
      <c r="AKT21" s="12"/>
      <c r="AKU21" s="12"/>
      <c r="AKV21" s="12"/>
      <c r="AKW21" s="12"/>
      <c r="AKX21" s="12"/>
      <c r="AKY21" s="12"/>
      <c r="AKZ21" s="12"/>
      <c r="ALA21" s="12"/>
      <c r="ALB21" s="12"/>
      <c r="ALC21" s="12"/>
      <c r="ALD21" s="12"/>
      <c r="ALE21" s="12"/>
      <c r="ALF21" s="12"/>
      <c r="ALG21" s="12"/>
      <c r="ALH21" s="12"/>
      <c r="ALI21" s="12"/>
      <c r="ALJ21" s="12"/>
      <c r="ALK21" s="12"/>
      <c r="ALL21" s="12"/>
      <c r="ALM21" s="12"/>
      <c r="ALN21" s="12"/>
      <c r="ALO21" s="12"/>
      <c r="ALP21" s="12"/>
      <c r="ALQ21" s="12"/>
      <c r="ALR21" s="12"/>
      <c r="ALS21" s="12"/>
      <c r="ALT21" s="12"/>
      <c r="ALU21" s="12"/>
      <c r="ALV21" s="12"/>
      <c r="ALW21" s="12"/>
      <c r="ALX21" s="12"/>
      <c r="ALY21" s="12"/>
      <c r="ALZ21" s="12"/>
      <c r="AMA21" s="12"/>
      <c r="AMB21" s="12"/>
      <c r="AMC21" s="12"/>
      <c r="AMD21" s="12"/>
      <c r="AME21" s="12"/>
      <c r="AMF21" s="12"/>
      <c r="AMG21" s="12"/>
      <c r="AMH21" s="12"/>
      <c r="AMI21" s="12"/>
      <c r="AMJ21" s="12"/>
      <c r="AMK21" s="12"/>
      <c r="AML21" s="12"/>
      <c r="AMM21" s="12"/>
      <c r="AMN21" s="12"/>
      <c r="AMO21" s="12"/>
      <c r="AMP21" s="12"/>
      <c r="AMQ21" s="12"/>
      <c r="AMR21" s="12"/>
      <c r="AMS21" s="12"/>
      <c r="AMT21" s="12"/>
      <c r="AMU21" s="12"/>
      <c r="AMV21" s="12"/>
      <c r="AMW21" s="12"/>
      <c r="AMX21" s="12"/>
      <c r="AMY21" s="12"/>
      <c r="AMZ21" s="12"/>
      <c r="ANA21" s="12"/>
      <c r="ANB21" s="12"/>
      <c r="ANC21" s="12"/>
      <c r="AND21" s="12"/>
      <c r="ANE21" s="12"/>
      <c r="ANF21" s="12"/>
      <c r="ANG21" s="12"/>
      <c r="ANH21" s="12"/>
      <c r="ANI21" s="12"/>
      <c r="ANJ21" s="12"/>
      <c r="ANK21" s="12"/>
      <c r="ANL21" s="12"/>
      <c r="ANM21" s="12"/>
      <c r="ANN21" s="12"/>
      <c r="ANO21" s="12"/>
      <c r="ANP21" s="12"/>
      <c r="ANQ21" s="12"/>
      <c r="ANR21" s="12"/>
      <c r="ANS21" s="12"/>
      <c r="ANT21" s="12"/>
      <c r="ANU21" s="12"/>
      <c r="ANV21" s="12"/>
      <c r="ANW21" s="12"/>
      <c r="ANX21" s="12"/>
      <c r="ANY21" s="12"/>
      <c r="ANZ21" s="12"/>
      <c r="AOA21" s="12"/>
      <c r="AOB21" s="12"/>
      <c r="AOC21" s="12"/>
      <c r="AOD21" s="12"/>
      <c r="AOE21" s="12"/>
      <c r="AOF21" s="12"/>
      <c r="AOG21" s="12"/>
      <c r="AOH21" s="12"/>
      <c r="AOI21" s="12"/>
      <c r="AOJ21" s="12"/>
      <c r="AOK21" s="12"/>
      <c r="AOL21" s="12"/>
      <c r="AOM21" s="12"/>
      <c r="AON21" s="12"/>
      <c r="AOO21" s="12"/>
      <c r="AOP21" s="12"/>
      <c r="AOQ21" s="12"/>
      <c r="AOR21" s="12"/>
      <c r="AOS21" s="12"/>
      <c r="AOT21" s="12"/>
      <c r="AOU21" s="12"/>
      <c r="AOV21" s="12"/>
      <c r="AOW21" s="12"/>
      <c r="AOX21" s="12"/>
      <c r="AOY21" s="12"/>
      <c r="AOZ21" s="12"/>
      <c r="APA21" s="12"/>
      <c r="APB21" s="12"/>
      <c r="APC21" s="12"/>
      <c r="APD21" s="12"/>
      <c r="APE21" s="12"/>
      <c r="APF21" s="12"/>
      <c r="APG21" s="12"/>
      <c r="APH21" s="12"/>
      <c r="API21" s="12"/>
      <c r="APJ21" s="12"/>
      <c r="APK21" s="12"/>
      <c r="APL21" s="12"/>
      <c r="APM21" s="12"/>
      <c r="APN21" s="12"/>
      <c r="APO21" s="12"/>
      <c r="APP21" s="12"/>
      <c r="APQ21" s="12"/>
      <c r="APR21" s="12"/>
      <c r="APS21" s="12"/>
      <c r="APT21" s="12"/>
      <c r="APU21" s="12"/>
      <c r="APV21" s="12"/>
      <c r="APW21" s="12"/>
      <c r="APX21" s="12"/>
      <c r="APY21" s="12"/>
      <c r="APZ21" s="12"/>
      <c r="AQA21" s="12"/>
      <c r="AQB21" s="12"/>
      <c r="AQC21" s="12"/>
      <c r="AQD21" s="12"/>
      <c r="AQE21" s="12"/>
      <c r="AQF21" s="12"/>
      <c r="AQG21" s="12"/>
      <c r="AQH21" s="12"/>
      <c r="AQI21" s="12"/>
      <c r="AQJ21" s="12"/>
      <c r="AQK21" s="12"/>
      <c r="AQL21" s="12"/>
      <c r="AQM21" s="12"/>
      <c r="AQN21" s="12"/>
      <c r="AQO21" s="12"/>
      <c r="AQP21" s="12"/>
      <c r="AQQ21" s="12"/>
      <c r="AQR21" s="12"/>
      <c r="AQS21" s="12"/>
      <c r="AQT21" s="12"/>
      <c r="AQU21" s="12"/>
      <c r="AQV21" s="12"/>
      <c r="AQW21" s="12"/>
      <c r="AQX21" s="12"/>
      <c r="AQY21" s="12"/>
      <c r="AQZ21" s="12"/>
      <c r="ARA21" s="12"/>
      <c r="ARB21" s="12"/>
      <c r="ARC21" s="12"/>
      <c r="ARD21" s="12"/>
      <c r="ARE21" s="12"/>
      <c r="ARF21" s="12"/>
      <c r="ARG21" s="12"/>
      <c r="ARH21" s="12"/>
      <c r="ARI21" s="12"/>
      <c r="ARJ21" s="12"/>
      <c r="ARK21" s="12"/>
      <c r="ARL21" s="12"/>
      <c r="ARM21" s="12"/>
      <c r="ARN21" s="12"/>
      <c r="ARO21" s="12"/>
      <c r="ARP21" s="12"/>
      <c r="ARQ21" s="12"/>
      <c r="ARR21" s="12"/>
      <c r="ARS21" s="12"/>
      <c r="ART21" s="12"/>
      <c r="ARU21" s="12"/>
      <c r="ARV21" s="12"/>
      <c r="ARW21" s="12"/>
      <c r="ARX21" s="12"/>
      <c r="ARY21" s="12"/>
      <c r="ARZ21" s="12"/>
      <c r="ASA21" s="12"/>
      <c r="ASB21" s="12"/>
      <c r="ASC21" s="12"/>
      <c r="ASD21" s="12"/>
      <c r="ASE21" s="12"/>
      <c r="ASF21" s="12"/>
      <c r="ASG21" s="12"/>
      <c r="ASH21" s="12"/>
      <c r="ASI21" s="12"/>
      <c r="ASJ21" s="12"/>
      <c r="ASK21" s="12"/>
      <c r="ASL21" s="12"/>
      <c r="ASM21" s="12"/>
      <c r="ASN21" s="12"/>
      <c r="ASO21" s="12"/>
      <c r="ASP21" s="12"/>
      <c r="ASQ21" s="12"/>
      <c r="ASR21" s="12"/>
      <c r="ASS21" s="12"/>
      <c r="AST21" s="12"/>
      <c r="ASU21" s="12"/>
      <c r="ASV21" s="12"/>
      <c r="ASW21" s="12"/>
      <c r="ASX21" s="12"/>
      <c r="ASY21" s="12"/>
      <c r="ASZ21" s="12"/>
      <c r="ATA21" s="12"/>
      <c r="ATB21" s="12"/>
      <c r="ATC21" s="12"/>
      <c r="ATD21" s="12"/>
      <c r="ATE21" s="12"/>
      <c r="ATF21" s="12"/>
      <c r="ATG21" s="12"/>
      <c r="ATH21" s="12"/>
      <c r="ATI21" s="12"/>
      <c r="ATJ21" s="12"/>
      <c r="ATK21" s="12"/>
      <c r="ATL21" s="12"/>
      <c r="ATM21" s="12"/>
      <c r="ATN21" s="12"/>
      <c r="ATO21" s="12"/>
      <c r="ATP21" s="12"/>
      <c r="ATQ21" s="12"/>
      <c r="ATR21" s="12"/>
      <c r="ATS21" s="12"/>
      <c r="ATT21" s="12"/>
      <c r="ATU21" s="12"/>
      <c r="ATV21" s="12"/>
      <c r="ATW21" s="12"/>
      <c r="ATX21" s="12"/>
      <c r="ATY21" s="12"/>
      <c r="ATZ21" s="12"/>
      <c r="AUA21" s="12"/>
      <c r="AUB21" s="12"/>
      <c r="AUC21" s="12"/>
      <c r="AUD21" s="12"/>
      <c r="AUE21" s="12"/>
      <c r="AUF21" s="12"/>
      <c r="AUG21" s="12"/>
      <c r="AUH21" s="12"/>
      <c r="AUI21" s="12"/>
      <c r="AUJ21" s="12"/>
      <c r="AUK21" s="12"/>
      <c r="AUL21" s="12"/>
      <c r="AUM21" s="12"/>
      <c r="AUN21" s="12"/>
      <c r="AUO21" s="12"/>
      <c r="AUP21" s="12"/>
      <c r="AUQ21" s="12"/>
      <c r="AUR21" s="12"/>
      <c r="AUS21" s="12"/>
      <c r="AUT21" s="12"/>
      <c r="AUU21" s="12"/>
      <c r="AUV21" s="12"/>
      <c r="AUW21" s="12"/>
      <c r="AUX21" s="12"/>
      <c r="AUY21" s="12"/>
      <c r="AUZ21" s="12"/>
      <c r="AVA21" s="12"/>
      <c r="AVB21" s="12"/>
      <c r="AVC21" s="12"/>
      <c r="AVD21" s="12"/>
      <c r="AVE21" s="12"/>
      <c r="AVF21" s="12"/>
      <c r="AVG21" s="12"/>
      <c r="AVH21" s="12"/>
      <c r="AVI21" s="12"/>
      <c r="AVJ21" s="12"/>
      <c r="AVK21" s="12"/>
      <c r="AVL21" s="12"/>
      <c r="AVM21" s="12"/>
      <c r="AVN21" s="12"/>
      <c r="AVO21" s="12"/>
      <c r="AVP21" s="12"/>
      <c r="AVQ21" s="12"/>
      <c r="AVR21" s="12"/>
      <c r="AVS21" s="12"/>
      <c r="AVT21" s="12"/>
      <c r="AVU21" s="12"/>
      <c r="AVV21" s="12"/>
      <c r="AVW21" s="12"/>
      <c r="AVX21" s="12"/>
      <c r="AVY21" s="12"/>
      <c r="AVZ21" s="12"/>
      <c r="AWA21" s="12"/>
      <c r="AWB21" s="12"/>
      <c r="AWC21" s="12"/>
      <c r="AWD21" s="12"/>
      <c r="AWE21" s="12"/>
      <c r="AWF21" s="12"/>
      <c r="AWG21" s="12"/>
      <c r="AWH21" s="12"/>
      <c r="AWI21" s="12"/>
      <c r="AWJ21" s="12"/>
      <c r="AWK21" s="12"/>
      <c r="AWL21" s="12"/>
      <c r="AWM21" s="12"/>
      <c r="AWN21" s="12"/>
      <c r="AWO21" s="12"/>
      <c r="AWP21" s="12"/>
      <c r="AWQ21" s="12"/>
      <c r="AWR21" s="12"/>
      <c r="AWS21" s="12"/>
      <c r="AWT21" s="12"/>
      <c r="AWU21" s="12"/>
      <c r="AWV21" s="12"/>
      <c r="AWW21" s="12"/>
      <c r="AWX21" s="12"/>
      <c r="AWY21" s="12"/>
      <c r="AWZ21" s="12"/>
      <c r="AXA21" s="12"/>
      <c r="AXB21" s="12"/>
      <c r="AXC21" s="12"/>
      <c r="AXD21" s="12"/>
      <c r="AXE21" s="12"/>
      <c r="AXF21" s="12"/>
      <c r="AXG21" s="12"/>
      <c r="AXH21" s="12"/>
      <c r="AXI21" s="12"/>
      <c r="AXJ21" s="12"/>
      <c r="AXK21" s="12"/>
      <c r="AXL21" s="12"/>
      <c r="AXM21" s="12"/>
      <c r="AXN21" s="12"/>
      <c r="AXO21" s="12"/>
      <c r="AXP21" s="12"/>
      <c r="AXQ21" s="12"/>
      <c r="AXR21" s="12"/>
      <c r="AXS21" s="12"/>
      <c r="AXT21" s="12"/>
      <c r="AXU21" s="12"/>
      <c r="AXV21" s="12"/>
      <c r="AXW21" s="12"/>
      <c r="AXX21" s="12"/>
      <c r="AXY21" s="12"/>
    </row>
    <row r="22" spans="4:1325" ht="34.950000000000003" customHeight="1" x14ac:dyDescent="0.4">
      <c r="D22" s="49"/>
      <c r="E22" s="50"/>
      <c r="F22" s="31" t="s">
        <v>26</v>
      </c>
      <c r="G22" s="33" t="s">
        <v>30</v>
      </c>
      <c r="H22" s="18">
        <v>104396</v>
      </c>
      <c r="I22" s="19">
        <v>78576.865999999995</v>
      </c>
      <c r="J22" s="19">
        <v>96396</v>
      </c>
      <c r="K22" s="20">
        <v>55670.411999999997</v>
      </c>
      <c r="L22" s="12"/>
      <c r="M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  <c r="NE22" s="12"/>
      <c r="NF22" s="12"/>
      <c r="NG22" s="12"/>
      <c r="NH22" s="12"/>
      <c r="NI22" s="12"/>
      <c r="NJ22" s="12"/>
      <c r="NK22" s="12"/>
      <c r="NL22" s="12"/>
      <c r="NM22" s="12"/>
      <c r="NN22" s="12"/>
      <c r="NO22" s="12"/>
      <c r="NP22" s="12"/>
      <c r="NQ22" s="12"/>
      <c r="NR22" s="12"/>
      <c r="NS22" s="12"/>
      <c r="NT22" s="12"/>
      <c r="NU22" s="12"/>
      <c r="NV22" s="12"/>
      <c r="NW22" s="12"/>
      <c r="NX22" s="12"/>
      <c r="NY22" s="12"/>
      <c r="NZ22" s="12"/>
      <c r="OA22" s="12"/>
      <c r="OB22" s="12"/>
      <c r="OC22" s="12"/>
      <c r="OD22" s="12"/>
      <c r="OE22" s="12"/>
      <c r="OF22" s="12"/>
      <c r="OG22" s="12"/>
      <c r="OH22" s="12"/>
      <c r="OI22" s="12"/>
      <c r="OJ22" s="12"/>
      <c r="OK22" s="12"/>
      <c r="OL22" s="12"/>
      <c r="OM22" s="12"/>
      <c r="ON22" s="12"/>
      <c r="OO22" s="12"/>
      <c r="OP22" s="12"/>
      <c r="OQ22" s="12"/>
      <c r="OR22" s="12"/>
      <c r="OS22" s="12"/>
      <c r="OT22" s="12"/>
      <c r="OU22" s="12"/>
      <c r="OV22" s="12"/>
      <c r="OW22" s="12"/>
      <c r="OX22" s="12"/>
      <c r="OY22" s="12"/>
      <c r="OZ22" s="12"/>
      <c r="PA22" s="12"/>
      <c r="PB22" s="12"/>
      <c r="PC22" s="12"/>
      <c r="PD22" s="12"/>
      <c r="PE22" s="12"/>
      <c r="PF22" s="12"/>
      <c r="PG22" s="12"/>
      <c r="PH22" s="12"/>
      <c r="PI22" s="12"/>
      <c r="PJ22" s="12"/>
      <c r="PK22" s="12"/>
      <c r="PL22" s="12"/>
      <c r="PM22" s="12"/>
      <c r="PN22" s="12"/>
      <c r="PO22" s="12"/>
      <c r="PP22" s="12"/>
      <c r="PQ22" s="12"/>
      <c r="PR22" s="12"/>
      <c r="PS22" s="12"/>
      <c r="PT22" s="12"/>
      <c r="PU22" s="12"/>
      <c r="PV22" s="12"/>
      <c r="PW22" s="12"/>
      <c r="PX22" s="12"/>
      <c r="PY22" s="12"/>
      <c r="PZ22" s="12"/>
      <c r="QA22" s="12"/>
      <c r="QB22" s="12"/>
      <c r="QC22" s="12"/>
      <c r="QD22" s="12"/>
      <c r="QE22" s="12"/>
      <c r="QF22" s="12"/>
      <c r="QG22" s="12"/>
      <c r="QH22" s="12"/>
      <c r="QI22" s="12"/>
      <c r="QJ22" s="12"/>
      <c r="QK22" s="12"/>
      <c r="QL22" s="12"/>
      <c r="QM22" s="12"/>
      <c r="QN22" s="12"/>
      <c r="QO22" s="12"/>
      <c r="QP22" s="12"/>
      <c r="QQ22" s="12"/>
      <c r="QR22" s="12"/>
      <c r="QS22" s="12"/>
      <c r="QT22" s="12"/>
      <c r="QU22" s="12"/>
      <c r="QV22" s="12"/>
      <c r="QW22" s="12"/>
      <c r="QX22" s="12"/>
      <c r="QY22" s="12"/>
      <c r="QZ22" s="12"/>
      <c r="RA22" s="12"/>
      <c r="RB22" s="12"/>
      <c r="RC22" s="12"/>
      <c r="RD22" s="12"/>
      <c r="RE22" s="12"/>
      <c r="RF22" s="12"/>
      <c r="RG22" s="12"/>
      <c r="RH22" s="12"/>
      <c r="RI22" s="12"/>
      <c r="RJ22" s="12"/>
      <c r="RK22" s="12"/>
      <c r="RL22" s="12"/>
      <c r="RM22" s="12"/>
      <c r="RN22" s="12"/>
      <c r="RO22" s="12"/>
      <c r="RP22" s="12"/>
      <c r="RQ22" s="12"/>
      <c r="RR22" s="12"/>
      <c r="RS22" s="12"/>
      <c r="RT22" s="12"/>
      <c r="RU22" s="12"/>
      <c r="RV22" s="12"/>
      <c r="RW22" s="12"/>
      <c r="RX22" s="12"/>
      <c r="RY22" s="12"/>
      <c r="RZ22" s="12"/>
      <c r="SA22" s="12"/>
      <c r="SB22" s="12"/>
      <c r="SC22" s="12"/>
      <c r="SD22" s="12"/>
      <c r="SE22" s="12"/>
      <c r="SF22" s="12"/>
      <c r="SG22" s="12"/>
      <c r="SH22" s="12"/>
      <c r="SI22" s="12"/>
      <c r="SJ22" s="12"/>
      <c r="SK22" s="12"/>
      <c r="SL22" s="12"/>
      <c r="SM22" s="12"/>
      <c r="SN22" s="12"/>
      <c r="SO22" s="12"/>
      <c r="SP22" s="12"/>
      <c r="SQ22" s="12"/>
      <c r="SR22" s="12"/>
      <c r="SS22" s="12"/>
      <c r="ST22" s="12"/>
      <c r="SU22" s="12"/>
      <c r="SV22" s="12"/>
      <c r="SW22" s="12"/>
      <c r="SX22" s="12"/>
      <c r="SY22" s="12"/>
      <c r="SZ22" s="12"/>
      <c r="TA22" s="12"/>
      <c r="TB22" s="12"/>
      <c r="TC22" s="12"/>
      <c r="TD22" s="12"/>
      <c r="TE22" s="12"/>
      <c r="TF22" s="12"/>
      <c r="TG22" s="12"/>
      <c r="TH22" s="12"/>
      <c r="TI22" s="12"/>
      <c r="TJ22" s="12"/>
      <c r="TK22" s="12"/>
      <c r="TL22" s="12"/>
      <c r="TM22" s="12"/>
      <c r="TN22" s="12"/>
      <c r="TO22" s="12"/>
      <c r="TP22" s="12"/>
      <c r="TQ22" s="12"/>
      <c r="TR22" s="12"/>
      <c r="TS22" s="12"/>
      <c r="TT22" s="12"/>
      <c r="TU22" s="12"/>
      <c r="TV22" s="12"/>
      <c r="TW22" s="12"/>
      <c r="TX22" s="12"/>
      <c r="TY22" s="12"/>
      <c r="TZ22" s="12"/>
      <c r="UA22" s="12"/>
      <c r="UB22" s="12"/>
      <c r="UC22" s="12"/>
      <c r="UD22" s="12"/>
      <c r="UE22" s="12"/>
      <c r="UF22" s="12"/>
      <c r="UG22" s="12"/>
      <c r="UH22" s="12"/>
      <c r="UI22" s="12"/>
      <c r="UJ22" s="12"/>
      <c r="UK22" s="12"/>
      <c r="UL22" s="12"/>
      <c r="UM22" s="12"/>
      <c r="UN22" s="12"/>
      <c r="UO22" s="12"/>
      <c r="UP22" s="12"/>
      <c r="UQ22" s="12"/>
      <c r="UR22" s="12"/>
      <c r="US22" s="12"/>
      <c r="UT22" s="12"/>
      <c r="UU22" s="12"/>
      <c r="UV22" s="12"/>
      <c r="UW22" s="12"/>
      <c r="UX22" s="12"/>
      <c r="UY22" s="12"/>
      <c r="UZ22" s="12"/>
      <c r="VA22" s="12"/>
      <c r="VB22" s="12"/>
      <c r="VC22" s="12"/>
      <c r="VD22" s="12"/>
      <c r="VE22" s="12"/>
      <c r="VF22" s="12"/>
      <c r="VG22" s="12"/>
      <c r="VH22" s="12"/>
      <c r="VI22" s="12"/>
      <c r="VJ22" s="12"/>
      <c r="VK22" s="12"/>
      <c r="VL22" s="12"/>
      <c r="VM22" s="12"/>
      <c r="VN22" s="12"/>
      <c r="VO22" s="12"/>
      <c r="VP22" s="12"/>
      <c r="VQ22" s="12"/>
      <c r="VR22" s="12"/>
      <c r="VS22" s="12"/>
      <c r="VT22" s="12"/>
      <c r="VU22" s="12"/>
      <c r="VV22" s="12"/>
      <c r="VW22" s="12"/>
      <c r="VX22" s="12"/>
      <c r="VY22" s="12"/>
      <c r="VZ22" s="12"/>
      <c r="WA22" s="12"/>
      <c r="WB22" s="12"/>
      <c r="WC22" s="12"/>
      <c r="WD22" s="12"/>
      <c r="WE22" s="12"/>
      <c r="WF22" s="12"/>
      <c r="WG22" s="12"/>
      <c r="WH22" s="12"/>
      <c r="WI22" s="12"/>
      <c r="WJ22" s="12"/>
      <c r="WK22" s="12"/>
      <c r="WL22" s="12"/>
      <c r="WM22" s="12"/>
      <c r="WN22" s="12"/>
      <c r="WO22" s="12"/>
      <c r="WP22" s="12"/>
      <c r="WQ22" s="12"/>
      <c r="WR22" s="12"/>
      <c r="WS22" s="12"/>
      <c r="WT22" s="12"/>
      <c r="WU22" s="12"/>
      <c r="WV22" s="12"/>
      <c r="WW22" s="12"/>
      <c r="WX22" s="12"/>
      <c r="WY22" s="12"/>
      <c r="WZ22" s="12"/>
      <c r="XA22" s="12"/>
      <c r="XB22" s="12"/>
      <c r="XC22" s="12"/>
      <c r="XD22" s="12"/>
      <c r="XE22" s="12"/>
      <c r="XF22" s="12"/>
      <c r="XG22" s="12"/>
      <c r="XH22" s="12"/>
      <c r="XI22" s="12"/>
      <c r="XJ22" s="12"/>
      <c r="XK22" s="12"/>
      <c r="XL22" s="12"/>
      <c r="XM22" s="12"/>
      <c r="XN22" s="12"/>
      <c r="XO22" s="12"/>
      <c r="XP22" s="12"/>
      <c r="XQ22" s="12"/>
      <c r="XR22" s="12"/>
      <c r="XS22" s="12"/>
      <c r="XT22" s="12"/>
      <c r="XU22" s="12"/>
      <c r="XV22" s="12"/>
      <c r="XW22" s="12"/>
      <c r="XX22" s="12"/>
      <c r="XY22" s="12"/>
      <c r="XZ22" s="12"/>
      <c r="YA22" s="12"/>
      <c r="YB22" s="12"/>
      <c r="YC22" s="12"/>
      <c r="YD22" s="12"/>
      <c r="YE22" s="12"/>
      <c r="YF22" s="12"/>
      <c r="YG22" s="12"/>
      <c r="YH22" s="12"/>
      <c r="YI22" s="12"/>
      <c r="YJ22" s="12"/>
      <c r="YK22" s="12"/>
      <c r="YL22" s="12"/>
      <c r="YM22" s="12"/>
      <c r="YN22" s="12"/>
      <c r="YO22" s="12"/>
      <c r="YP22" s="12"/>
      <c r="YQ22" s="12"/>
      <c r="YR22" s="12"/>
      <c r="YS22" s="12"/>
      <c r="YT22" s="12"/>
      <c r="YU22" s="12"/>
      <c r="YV22" s="12"/>
      <c r="YW22" s="12"/>
      <c r="YX22" s="12"/>
      <c r="YY22" s="12"/>
      <c r="YZ22" s="12"/>
      <c r="ZA22" s="12"/>
      <c r="ZB22" s="12"/>
      <c r="ZC22" s="12"/>
      <c r="ZD22" s="12"/>
      <c r="ZE22" s="12"/>
      <c r="ZF22" s="12"/>
      <c r="ZG22" s="12"/>
      <c r="ZH22" s="12"/>
      <c r="ZI22" s="12"/>
      <c r="ZJ22" s="12"/>
      <c r="ZK22" s="12"/>
      <c r="ZL22" s="12"/>
      <c r="ZM22" s="12"/>
      <c r="ZN22" s="12"/>
      <c r="ZO22" s="12"/>
      <c r="ZP22" s="12"/>
      <c r="ZQ22" s="12"/>
      <c r="ZR22" s="12"/>
      <c r="ZS22" s="12"/>
      <c r="ZT22" s="12"/>
      <c r="ZU22" s="12"/>
      <c r="ZV22" s="12"/>
      <c r="ZW22" s="12"/>
      <c r="ZX22" s="12"/>
      <c r="ZY22" s="12"/>
      <c r="ZZ22" s="12"/>
      <c r="AAA22" s="12"/>
      <c r="AAB22" s="12"/>
      <c r="AAC22" s="12"/>
      <c r="AAD22" s="12"/>
      <c r="AAE22" s="12"/>
      <c r="AAF22" s="12"/>
      <c r="AAG22" s="12"/>
      <c r="AAH22" s="12"/>
      <c r="AAI22" s="12"/>
      <c r="AAJ22" s="12"/>
      <c r="AAK22" s="12"/>
      <c r="AAL22" s="12"/>
      <c r="AAM22" s="12"/>
      <c r="AAN22" s="12"/>
      <c r="AAO22" s="12"/>
      <c r="AAP22" s="12"/>
      <c r="AAQ22" s="12"/>
      <c r="AAR22" s="12"/>
      <c r="AAS22" s="12"/>
      <c r="AAT22" s="12"/>
      <c r="AAU22" s="12"/>
      <c r="AAV22" s="12"/>
      <c r="AAW22" s="12"/>
      <c r="AAX22" s="12"/>
      <c r="AAY22" s="12"/>
      <c r="AAZ22" s="12"/>
      <c r="ABA22" s="12"/>
      <c r="ABB22" s="12"/>
      <c r="ABC22" s="12"/>
      <c r="ABD22" s="12"/>
      <c r="ABE22" s="12"/>
      <c r="ABF22" s="12"/>
      <c r="ABG22" s="12"/>
      <c r="ABH22" s="12"/>
      <c r="ABI22" s="12"/>
      <c r="ABJ22" s="12"/>
      <c r="ABK22" s="12"/>
      <c r="ABL22" s="12"/>
      <c r="ABM22" s="12"/>
      <c r="ABN22" s="12"/>
      <c r="ABO22" s="12"/>
      <c r="ABP22" s="12"/>
      <c r="ABQ22" s="12"/>
      <c r="ABR22" s="12"/>
      <c r="ABS22" s="12"/>
      <c r="ABT22" s="12"/>
      <c r="ABU22" s="12"/>
      <c r="ABV22" s="12"/>
      <c r="ABW22" s="12"/>
      <c r="ABX22" s="12"/>
      <c r="ABY22" s="12"/>
      <c r="ABZ22" s="12"/>
      <c r="ACA22" s="12"/>
      <c r="ACB22" s="12"/>
      <c r="ACC22" s="12"/>
      <c r="ACD22" s="12"/>
      <c r="ACE22" s="12"/>
      <c r="ACF22" s="12"/>
      <c r="ACG22" s="12"/>
      <c r="ACH22" s="12"/>
      <c r="ACI22" s="12"/>
      <c r="ACJ22" s="12"/>
      <c r="ACK22" s="12"/>
      <c r="ACL22" s="12"/>
      <c r="ACM22" s="12"/>
      <c r="ACN22" s="12"/>
      <c r="ACO22" s="12"/>
      <c r="ACP22" s="12"/>
      <c r="ACQ22" s="12"/>
      <c r="ACR22" s="12"/>
      <c r="ACS22" s="12"/>
      <c r="ACT22" s="12"/>
      <c r="ACU22" s="12"/>
      <c r="ACV22" s="12"/>
      <c r="ACW22" s="12"/>
      <c r="ACX22" s="12"/>
      <c r="ACY22" s="12"/>
      <c r="ACZ22" s="12"/>
      <c r="ADA22" s="12"/>
      <c r="ADB22" s="12"/>
      <c r="ADC22" s="12"/>
      <c r="ADD22" s="12"/>
      <c r="ADE22" s="12"/>
      <c r="ADF22" s="12"/>
      <c r="ADG22" s="12"/>
      <c r="ADH22" s="12"/>
      <c r="ADI22" s="12"/>
      <c r="ADJ22" s="12"/>
      <c r="ADK22" s="12"/>
      <c r="ADL22" s="12"/>
      <c r="ADM22" s="12"/>
      <c r="ADN22" s="12"/>
      <c r="ADO22" s="12"/>
      <c r="ADP22" s="12"/>
      <c r="ADQ22" s="12"/>
      <c r="ADR22" s="12"/>
      <c r="ADS22" s="12"/>
      <c r="ADT22" s="12"/>
      <c r="ADU22" s="12"/>
      <c r="ADV22" s="12"/>
      <c r="ADW22" s="12"/>
      <c r="ADX22" s="12"/>
      <c r="ADY22" s="12"/>
      <c r="ADZ22" s="12"/>
      <c r="AEA22" s="12"/>
      <c r="AEB22" s="12"/>
      <c r="AEC22" s="12"/>
      <c r="AED22" s="12"/>
      <c r="AEE22" s="12"/>
      <c r="AEF22" s="12"/>
      <c r="AEG22" s="12"/>
      <c r="AEH22" s="12"/>
      <c r="AEI22" s="12"/>
      <c r="AEJ22" s="12"/>
      <c r="AEK22" s="12"/>
      <c r="AEL22" s="12"/>
      <c r="AEM22" s="12"/>
      <c r="AEN22" s="12"/>
      <c r="AEO22" s="12"/>
      <c r="AEP22" s="12"/>
      <c r="AEQ22" s="12"/>
      <c r="AER22" s="12"/>
      <c r="AES22" s="12"/>
      <c r="AET22" s="12"/>
      <c r="AEU22" s="12"/>
      <c r="AEV22" s="12"/>
      <c r="AEW22" s="12"/>
      <c r="AEX22" s="12"/>
      <c r="AEY22" s="12"/>
      <c r="AEZ22" s="12"/>
      <c r="AFA22" s="12"/>
      <c r="AFB22" s="12"/>
      <c r="AFC22" s="12"/>
      <c r="AFD22" s="12"/>
      <c r="AFE22" s="12"/>
      <c r="AFF22" s="12"/>
      <c r="AFG22" s="12"/>
      <c r="AFH22" s="12"/>
      <c r="AFI22" s="12"/>
      <c r="AFJ22" s="12"/>
      <c r="AFK22" s="12"/>
      <c r="AFL22" s="12"/>
      <c r="AFM22" s="12"/>
      <c r="AFN22" s="12"/>
      <c r="AFO22" s="12"/>
      <c r="AFP22" s="12"/>
      <c r="AFQ22" s="12"/>
      <c r="AFR22" s="12"/>
      <c r="AFS22" s="12"/>
      <c r="AFT22" s="12"/>
      <c r="AFU22" s="12"/>
      <c r="AFV22" s="12"/>
      <c r="AFW22" s="12"/>
      <c r="AFX22" s="12"/>
      <c r="AFY22" s="12"/>
      <c r="AFZ22" s="12"/>
      <c r="AGA22" s="12"/>
      <c r="AGB22" s="12"/>
      <c r="AGC22" s="12"/>
      <c r="AGD22" s="12"/>
      <c r="AGE22" s="12"/>
      <c r="AGF22" s="12"/>
      <c r="AGG22" s="12"/>
      <c r="AGH22" s="12"/>
      <c r="AGI22" s="12"/>
      <c r="AGJ22" s="12"/>
      <c r="AGK22" s="12"/>
      <c r="AGL22" s="12"/>
      <c r="AGM22" s="12"/>
      <c r="AGN22" s="12"/>
      <c r="AGO22" s="12"/>
      <c r="AGP22" s="12"/>
      <c r="AGQ22" s="12"/>
      <c r="AGR22" s="12"/>
      <c r="AGS22" s="12"/>
      <c r="AGT22" s="12"/>
      <c r="AGU22" s="12"/>
      <c r="AGV22" s="12"/>
      <c r="AGW22" s="12"/>
      <c r="AGX22" s="12"/>
      <c r="AGY22" s="12"/>
      <c r="AGZ22" s="12"/>
      <c r="AHA22" s="12"/>
      <c r="AHB22" s="12"/>
      <c r="AHC22" s="12"/>
      <c r="AHD22" s="12"/>
      <c r="AHE22" s="12"/>
      <c r="AHF22" s="12"/>
      <c r="AHG22" s="12"/>
      <c r="AHH22" s="12"/>
      <c r="AHI22" s="12"/>
      <c r="AHJ22" s="12"/>
      <c r="AHK22" s="12"/>
      <c r="AHL22" s="12"/>
      <c r="AHM22" s="12"/>
      <c r="AHN22" s="12"/>
      <c r="AHO22" s="12"/>
      <c r="AHP22" s="12"/>
      <c r="AHQ22" s="12"/>
      <c r="AHR22" s="12"/>
      <c r="AHS22" s="12"/>
      <c r="AHT22" s="12"/>
      <c r="AHU22" s="12"/>
      <c r="AHV22" s="12"/>
      <c r="AHW22" s="12"/>
      <c r="AHX22" s="12"/>
      <c r="AHY22" s="12"/>
      <c r="AHZ22" s="12"/>
      <c r="AIA22" s="12"/>
      <c r="AIB22" s="12"/>
      <c r="AIC22" s="12"/>
      <c r="AID22" s="12"/>
      <c r="AIE22" s="12"/>
      <c r="AIF22" s="12"/>
      <c r="AIG22" s="12"/>
      <c r="AIH22" s="12"/>
      <c r="AII22" s="12"/>
      <c r="AIJ22" s="12"/>
      <c r="AIK22" s="12"/>
      <c r="AIL22" s="12"/>
      <c r="AIM22" s="12"/>
      <c r="AIN22" s="12"/>
      <c r="AIO22" s="12"/>
      <c r="AIP22" s="12"/>
      <c r="AIQ22" s="12"/>
      <c r="AIR22" s="12"/>
      <c r="AIS22" s="12"/>
      <c r="AIT22" s="12"/>
      <c r="AIU22" s="12"/>
      <c r="AIV22" s="12"/>
      <c r="AIW22" s="12"/>
      <c r="AIX22" s="12"/>
      <c r="AIY22" s="12"/>
      <c r="AIZ22" s="12"/>
      <c r="AJA22" s="12"/>
      <c r="AJB22" s="12"/>
      <c r="AJC22" s="12"/>
      <c r="AJD22" s="12"/>
      <c r="AJE22" s="12"/>
      <c r="AJF22" s="12"/>
      <c r="AJG22" s="12"/>
      <c r="AJH22" s="12"/>
      <c r="AJI22" s="12"/>
      <c r="AJJ22" s="12"/>
      <c r="AJK22" s="12"/>
      <c r="AJL22" s="12"/>
      <c r="AJM22" s="12"/>
      <c r="AJN22" s="12"/>
      <c r="AJO22" s="12"/>
      <c r="AJP22" s="12"/>
      <c r="AJQ22" s="12"/>
      <c r="AJR22" s="12"/>
      <c r="AJS22" s="12"/>
      <c r="AJT22" s="12"/>
      <c r="AJU22" s="12"/>
      <c r="AJV22" s="12"/>
      <c r="AJW22" s="12"/>
      <c r="AJX22" s="12"/>
      <c r="AJY22" s="12"/>
      <c r="AJZ22" s="12"/>
      <c r="AKA22" s="12"/>
      <c r="AKB22" s="12"/>
      <c r="AKC22" s="12"/>
      <c r="AKD22" s="12"/>
      <c r="AKE22" s="12"/>
      <c r="AKF22" s="12"/>
      <c r="AKG22" s="12"/>
      <c r="AKH22" s="12"/>
      <c r="AKI22" s="12"/>
      <c r="AKJ22" s="12"/>
      <c r="AKK22" s="12"/>
      <c r="AKL22" s="12"/>
      <c r="AKM22" s="12"/>
      <c r="AKN22" s="12"/>
      <c r="AKO22" s="12"/>
      <c r="AKP22" s="12"/>
      <c r="AKQ22" s="12"/>
      <c r="AKR22" s="12"/>
      <c r="AKS22" s="12"/>
      <c r="AKT22" s="12"/>
      <c r="AKU22" s="12"/>
      <c r="AKV22" s="12"/>
      <c r="AKW22" s="12"/>
      <c r="AKX22" s="12"/>
      <c r="AKY22" s="12"/>
      <c r="AKZ22" s="12"/>
      <c r="ALA22" s="12"/>
      <c r="ALB22" s="12"/>
      <c r="ALC22" s="12"/>
      <c r="ALD22" s="12"/>
      <c r="ALE22" s="12"/>
      <c r="ALF22" s="12"/>
      <c r="ALG22" s="12"/>
      <c r="ALH22" s="12"/>
      <c r="ALI22" s="12"/>
      <c r="ALJ22" s="12"/>
      <c r="ALK22" s="12"/>
      <c r="ALL22" s="12"/>
      <c r="ALM22" s="12"/>
      <c r="ALN22" s="12"/>
      <c r="ALO22" s="12"/>
      <c r="ALP22" s="12"/>
      <c r="ALQ22" s="12"/>
      <c r="ALR22" s="12"/>
      <c r="ALS22" s="12"/>
      <c r="ALT22" s="12"/>
      <c r="ALU22" s="12"/>
      <c r="ALV22" s="12"/>
      <c r="ALW22" s="12"/>
      <c r="ALX22" s="12"/>
      <c r="ALY22" s="12"/>
      <c r="ALZ22" s="12"/>
      <c r="AMA22" s="12"/>
      <c r="AMB22" s="12"/>
      <c r="AMC22" s="12"/>
      <c r="AMD22" s="12"/>
      <c r="AME22" s="12"/>
      <c r="AMF22" s="12"/>
      <c r="AMG22" s="12"/>
      <c r="AMH22" s="12"/>
      <c r="AMI22" s="12"/>
      <c r="AMJ22" s="12"/>
      <c r="AMK22" s="12"/>
      <c r="AML22" s="12"/>
      <c r="AMM22" s="12"/>
      <c r="AMN22" s="12"/>
      <c r="AMO22" s="12"/>
      <c r="AMP22" s="12"/>
      <c r="AMQ22" s="12"/>
      <c r="AMR22" s="12"/>
      <c r="AMS22" s="12"/>
      <c r="AMT22" s="12"/>
      <c r="AMU22" s="12"/>
      <c r="AMV22" s="12"/>
      <c r="AMW22" s="12"/>
      <c r="AMX22" s="12"/>
      <c r="AMY22" s="12"/>
      <c r="AMZ22" s="12"/>
      <c r="ANA22" s="12"/>
      <c r="ANB22" s="12"/>
      <c r="ANC22" s="12"/>
      <c r="AND22" s="12"/>
      <c r="ANE22" s="12"/>
      <c r="ANF22" s="12"/>
      <c r="ANG22" s="12"/>
      <c r="ANH22" s="12"/>
      <c r="ANI22" s="12"/>
      <c r="ANJ22" s="12"/>
      <c r="ANK22" s="12"/>
      <c r="ANL22" s="12"/>
      <c r="ANM22" s="12"/>
      <c r="ANN22" s="12"/>
      <c r="ANO22" s="12"/>
      <c r="ANP22" s="12"/>
      <c r="ANQ22" s="12"/>
      <c r="ANR22" s="12"/>
      <c r="ANS22" s="12"/>
      <c r="ANT22" s="12"/>
      <c r="ANU22" s="12"/>
      <c r="ANV22" s="12"/>
      <c r="ANW22" s="12"/>
      <c r="ANX22" s="12"/>
      <c r="ANY22" s="12"/>
      <c r="ANZ22" s="12"/>
      <c r="AOA22" s="12"/>
      <c r="AOB22" s="12"/>
      <c r="AOC22" s="12"/>
      <c r="AOD22" s="12"/>
      <c r="AOE22" s="12"/>
      <c r="AOF22" s="12"/>
      <c r="AOG22" s="12"/>
      <c r="AOH22" s="12"/>
      <c r="AOI22" s="12"/>
      <c r="AOJ22" s="12"/>
      <c r="AOK22" s="12"/>
      <c r="AOL22" s="12"/>
      <c r="AOM22" s="12"/>
      <c r="AON22" s="12"/>
      <c r="AOO22" s="12"/>
      <c r="AOP22" s="12"/>
      <c r="AOQ22" s="12"/>
      <c r="AOR22" s="12"/>
      <c r="AOS22" s="12"/>
      <c r="AOT22" s="12"/>
      <c r="AOU22" s="12"/>
      <c r="AOV22" s="12"/>
      <c r="AOW22" s="12"/>
      <c r="AOX22" s="12"/>
      <c r="AOY22" s="12"/>
      <c r="AOZ22" s="12"/>
      <c r="APA22" s="12"/>
      <c r="APB22" s="12"/>
      <c r="APC22" s="12"/>
      <c r="APD22" s="12"/>
      <c r="APE22" s="12"/>
      <c r="APF22" s="12"/>
      <c r="APG22" s="12"/>
      <c r="APH22" s="12"/>
      <c r="API22" s="12"/>
      <c r="APJ22" s="12"/>
      <c r="APK22" s="12"/>
      <c r="APL22" s="12"/>
      <c r="APM22" s="12"/>
      <c r="APN22" s="12"/>
      <c r="APO22" s="12"/>
      <c r="APP22" s="12"/>
      <c r="APQ22" s="12"/>
      <c r="APR22" s="12"/>
      <c r="APS22" s="12"/>
      <c r="APT22" s="12"/>
      <c r="APU22" s="12"/>
      <c r="APV22" s="12"/>
      <c r="APW22" s="12"/>
      <c r="APX22" s="12"/>
      <c r="APY22" s="12"/>
      <c r="APZ22" s="12"/>
      <c r="AQA22" s="12"/>
      <c r="AQB22" s="12"/>
      <c r="AQC22" s="12"/>
      <c r="AQD22" s="12"/>
      <c r="AQE22" s="12"/>
      <c r="AQF22" s="12"/>
      <c r="AQG22" s="12"/>
      <c r="AQH22" s="12"/>
      <c r="AQI22" s="12"/>
      <c r="AQJ22" s="12"/>
      <c r="AQK22" s="12"/>
      <c r="AQL22" s="12"/>
      <c r="AQM22" s="12"/>
      <c r="AQN22" s="12"/>
      <c r="AQO22" s="12"/>
      <c r="AQP22" s="12"/>
      <c r="AQQ22" s="12"/>
      <c r="AQR22" s="12"/>
      <c r="AQS22" s="12"/>
      <c r="AQT22" s="12"/>
      <c r="AQU22" s="12"/>
      <c r="AQV22" s="12"/>
      <c r="AQW22" s="12"/>
      <c r="AQX22" s="12"/>
      <c r="AQY22" s="12"/>
      <c r="AQZ22" s="12"/>
      <c r="ARA22" s="12"/>
      <c r="ARB22" s="12"/>
      <c r="ARC22" s="12"/>
      <c r="ARD22" s="12"/>
      <c r="ARE22" s="12"/>
      <c r="ARF22" s="12"/>
      <c r="ARG22" s="12"/>
      <c r="ARH22" s="12"/>
      <c r="ARI22" s="12"/>
      <c r="ARJ22" s="12"/>
      <c r="ARK22" s="12"/>
      <c r="ARL22" s="12"/>
      <c r="ARM22" s="12"/>
      <c r="ARN22" s="12"/>
      <c r="ARO22" s="12"/>
      <c r="ARP22" s="12"/>
      <c r="ARQ22" s="12"/>
      <c r="ARR22" s="12"/>
      <c r="ARS22" s="12"/>
      <c r="ART22" s="12"/>
      <c r="ARU22" s="12"/>
      <c r="ARV22" s="12"/>
      <c r="ARW22" s="12"/>
      <c r="ARX22" s="12"/>
      <c r="ARY22" s="12"/>
      <c r="ARZ22" s="12"/>
      <c r="ASA22" s="12"/>
      <c r="ASB22" s="12"/>
      <c r="ASC22" s="12"/>
      <c r="ASD22" s="12"/>
      <c r="ASE22" s="12"/>
      <c r="ASF22" s="12"/>
      <c r="ASG22" s="12"/>
      <c r="ASH22" s="12"/>
      <c r="ASI22" s="12"/>
      <c r="ASJ22" s="12"/>
      <c r="ASK22" s="12"/>
      <c r="ASL22" s="12"/>
      <c r="ASM22" s="12"/>
      <c r="ASN22" s="12"/>
      <c r="ASO22" s="12"/>
      <c r="ASP22" s="12"/>
      <c r="ASQ22" s="12"/>
      <c r="ASR22" s="12"/>
      <c r="ASS22" s="12"/>
      <c r="AST22" s="12"/>
      <c r="ASU22" s="12"/>
      <c r="ASV22" s="12"/>
      <c r="ASW22" s="12"/>
      <c r="ASX22" s="12"/>
      <c r="ASY22" s="12"/>
      <c r="ASZ22" s="12"/>
      <c r="ATA22" s="12"/>
      <c r="ATB22" s="12"/>
      <c r="ATC22" s="12"/>
      <c r="ATD22" s="12"/>
      <c r="ATE22" s="12"/>
      <c r="ATF22" s="12"/>
      <c r="ATG22" s="12"/>
      <c r="ATH22" s="12"/>
      <c r="ATI22" s="12"/>
      <c r="ATJ22" s="12"/>
      <c r="ATK22" s="12"/>
      <c r="ATL22" s="12"/>
      <c r="ATM22" s="12"/>
      <c r="ATN22" s="12"/>
      <c r="ATO22" s="12"/>
      <c r="ATP22" s="12"/>
      <c r="ATQ22" s="12"/>
      <c r="ATR22" s="12"/>
      <c r="ATS22" s="12"/>
      <c r="ATT22" s="12"/>
      <c r="ATU22" s="12"/>
      <c r="ATV22" s="12"/>
      <c r="ATW22" s="12"/>
      <c r="ATX22" s="12"/>
      <c r="ATY22" s="12"/>
      <c r="ATZ22" s="12"/>
      <c r="AUA22" s="12"/>
      <c r="AUB22" s="12"/>
      <c r="AUC22" s="12"/>
      <c r="AUD22" s="12"/>
      <c r="AUE22" s="12"/>
      <c r="AUF22" s="12"/>
      <c r="AUG22" s="12"/>
      <c r="AUH22" s="12"/>
      <c r="AUI22" s="12"/>
      <c r="AUJ22" s="12"/>
      <c r="AUK22" s="12"/>
      <c r="AUL22" s="12"/>
      <c r="AUM22" s="12"/>
      <c r="AUN22" s="12"/>
      <c r="AUO22" s="12"/>
      <c r="AUP22" s="12"/>
      <c r="AUQ22" s="12"/>
      <c r="AUR22" s="12"/>
      <c r="AUS22" s="12"/>
      <c r="AUT22" s="12"/>
      <c r="AUU22" s="12"/>
      <c r="AUV22" s="12"/>
      <c r="AUW22" s="12"/>
      <c r="AUX22" s="12"/>
      <c r="AUY22" s="12"/>
      <c r="AUZ22" s="12"/>
      <c r="AVA22" s="12"/>
      <c r="AVB22" s="12"/>
      <c r="AVC22" s="12"/>
      <c r="AVD22" s="12"/>
      <c r="AVE22" s="12"/>
      <c r="AVF22" s="12"/>
      <c r="AVG22" s="12"/>
      <c r="AVH22" s="12"/>
      <c r="AVI22" s="12"/>
      <c r="AVJ22" s="12"/>
      <c r="AVK22" s="12"/>
      <c r="AVL22" s="12"/>
      <c r="AVM22" s="12"/>
      <c r="AVN22" s="12"/>
      <c r="AVO22" s="12"/>
      <c r="AVP22" s="12"/>
      <c r="AVQ22" s="12"/>
      <c r="AVR22" s="12"/>
      <c r="AVS22" s="12"/>
      <c r="AVT22" s="12"/>
      <c r="AVU22" s="12"/>
      <c r="AVV22" s="12"/>
      <c r="AVW22" s="12"/>
      <c r="AVX22" s="12"/>
      <c r="AVY22" s="12"/>
      <c r="AVZ22" s="12"/>
      <c r="AWA22" s="12"/>
      <c r="AWB22" s="12"/>
      <c r="AWC22" s="12"/>
      <c r="AWD22" s="12"/>
      <c r="AWE22" s="12"/>
      <c r="AWF22" s="12"/>
      <c r="AWG22" s="12"/>
      <c r="AWH22" s="12"/>
      <c r="AWI22" s="12"/>
      <c r="AWJ22" s="12"/>
      <c r="AWK22" s="12"/>
      <c r="AWL22" s="12"/>
      <c r="AWM22" s="12"/>
      <c r="AWN22" s="12"/>
      <c r="AWO22" s="12"/>
      <c r="AWP22" s="12"/>
      <c r="AWQ22" s="12"/>
      <c r="AWR22" s="12"/>
      <c r="AWS22" s="12"/>
      <c r="AWT22" s="12"/>
      <c r="AWU22" s="12"/>
      <c r="AWV22" s="12"/>
      <c r="AWW22" s="12"/>
      <c r="AWX22" s="12"/>
      <c r="AWY22" s="12"/>
      <c r="AWZ22" s="12"/>
      <c r="AXA22" s="12"/>
      <c r="AXB22" s="12"/>
      <c r="AXC22" s="12"/>
      <c r="AXD22" s="12"/>
      <c r="AXE22" s="12"/>
      <c r="AXF22" s="12"/>
      <c r="AXG22" s="12"/>
      <c r="AXH22" s="12"/>
      <c r="AXI22" s="12"/>
      <c r="AXJ22" s="12"/>
      <c r="AXK22" s="12"/>
      <c r="AXL22" s="12"/>
      <c r="AXM22" s="12"/>
      <c r="AXN22" s="12"/>
      <c r="AXO22" s="12"/>
      <c r="AXP22" s="12"/>
      <c r="AXQ22" s="12"/>
      <c r="AXR22" s="12"/>
      <c r="AXS22" s="12"/>
      <c r="AXT22" s="12"/>
      <c r="AXU22" s="12"/>
      <c r="AXV22" s="12"/>
      <c r="AXW22" s="12"/>
      <c r="AXX22" s="12"/>
      <c r="AXY22" s="12"/>
    </row>
    <row r="23" spans="4:1325" ht="34.950000000000003" customHeight="1" thickBot="1" x14ac:dyDescent="0.45">
      <c r="D23" s="49"/>
      <c r="E23" s="50"/>
      <c r="F23" s="77" t="s">
        <v>33</v>
      </c>
      <c r="G23" s="24" t="s">
        <v>31</v>
      </c>
      <c r="H23" s="25">
        <f>SUM(H19:H22)</f>
        <v>366237</v>
      </c>
      <c r="I23" s="25">
        <f t="shared" ref="I23" si="1">SUM(I19:I22)</f>
        <v>351080.39199999999</v>
      </c>
      <c r="J23" s="25">
        <f t="shared" ref="J23" si="2">SUM(J19:J22)</f>
        <v>382134.80200000003</v>
      </c>
      <c r="K23" s="26">
        <f t="shared" ref="K23" si="3">SUM(K19:K22)</f>
        <v>311682.70399999997</v>
      </c>
      <c r="L23" s="12"/>
      <c r="M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  <c r="PX23" s="12"/>
      <c r="PY23" s="12"/>
      <c r="PZ23" s="12"/>
      <c r="QA23" s="12"/>
      <c r="QB23" s="12"/>
      <c r="QC23" s="12"/>
      <c r="QD23" s="12"/>
      <c r="QE23" s="12"/>
      <c r="QF23" s="12"/>
      <c r="QG23" s="12"/>
      <c r="QH23" s="12"/>
      <c r="QI23" s="12"/>
      <c r="QJ23" s="12"/>
      <c r="QK23" s="12"/>
      <c r="QL23" s="12"/>
      <c r="QM23" s="12"/>
      <c r="QN23" s="12"/>
      <c r="QO23" s="12"/>
      <c r="QP23" s="12"/>
      <c r="QQ23" s="12"/>
      <c r="QR23" s="12"/>
      <c r="QS23" s="12"/>
      <c r="QT23" s="12"/>
      <c r="QU23" s="12"/>
      <c r="QV23" s="12"/>
      <c r="QW23" s="12"/>
      <c r="QX23" s="12"/>
      <c r="QY23" s="12"/>
      <c r="QZ23" s="12"/>
      <c r="RA23" s="12"/>
      <c r="RB23" s="12"/>
      <c r="RC23" s="12"/>
      <c r="RD23" s="12"/>
      <c r="RE23" s="12"/>
      <c r="RF23" s="12"/>
      <c r="RG23" s="12"/>
      <c r="RH23" s="12"/>
      <c r="RI23" s="12"/>
      <c r="RJ23" s="12"/>
      <c r="RK23" s="12"/>
      <c r="RL23" s="12"/>
      <c r="RM23" s="12"/>
      <c r="RN23" s="12"/>
      <c r="RO23" s="12"/>
      <c r="RP23" s="12"/>
      <c r="RQ23" s="12"/>
      <c r="RR23" s="12"/>
      <c r="RS23" s="12"/>
      <c r="RT23" s="12"/>
      <c r="RU23" s="12"/>
      <c r="RV23" s="12"/>
      <c r="RW23" s="12"/>
      <c r="RX23" s="12"/>
      <c r="RY23" s="12"/>
      <c r="RZ23" s="12"/>
      <c r="SA23" s="12"/>
      <c r="SB23" s="12"/>
      <c r="SC23" s="12"/>
      <c r="SD23" s="12"/>
      <c r="SE23" s="12"/>
      <c r="SF23" s="12"/>
      <c r="SG23" s="12"/>
      <c r="SH23" s="12"/>
      <c r="SI23" s="12"/>
      <c r="SJ23" s="12"/>
      <c r="SK23" s="12"/>
      <c r="SL23" s="12"/>
      <c r="SM23" s="12"/>
      <c r="SN23" s="12"/>
      <c r="SO23" s="12"/>
      <c r="SP23" s="12"/>
      <c r="SQ23" s="12"/>
      <c r="SR23" s="12"/>
      <c r="SS23" s="12"/>
      <c r="ST23" s="12"/>
      <c r="SU23" s="12"/>
      <c r="SV23" s="12"/>
      <c r="SW23" s="12"/>
      <c r="SX23" s="12"/>
      <c r="SY23" s="12"/>
      <c r="SZ23" s="12"/>
      <c r="TA23" s="12"/>
      <c r="TB23" s="12"/>
      <c r="TC23" s="12"/>
      <c r="TD23" s="12"/>
      <c r="TE23" s="12"/>
      <c r="TF23" s="12"/>
      <c r="TG23" s="12"/>
      <c r="TH23" s="12"/>
      <c r="TI23" s="12"/>
      <c r="TJ23" s="12"/>
      <c r="TK23" s="12"/>
      <c r="TL23" s="12"/>
      <c r="TM23" s="12"/>
      <c r="TN23" s="12"/>
      <c r="TO23" s="12"/>
      <c r="TP23" s="12"/>
      <c r="TQ23" s="12"/>
      <c r="TR23" s="12"/>
      <c r="TS23" s="12"/>
      <c r="TT23" s="12"/>
      <c r="TU23" s="12"/>
      <c r="TV23" s="12"/>
      <c r="TW23" s="12"/>
      <c r="TX23" s="12"/>
      <c r="TY23" s="12"/>
      <c r="TZ23" s="12"/>
      <c r="UA23" s="12"/>
      <c r="UB23" s="12"/>
      <c r="UC23" s="12"/>
      <c r="UD23" s="12"/>
      <c r="UE23" s="12"/>
      <c r="UF23" s="12"/>
      <c r="UG23" s="12"/>
      <c r="UH23" s="12"/>
      <c r="UI23" s="12"/>
      <c r="UJ23" s="12"/>
      <c r="UK23" s="12"/>
      <c r="UL23" s="12"/>
      <c r="UM23" s="12"/>
      <c r="UN23" s="12"/>
      <c r="UO23" s="12"/>
      <c r="UP23" s="12"/>
      <c r="UQ23" s="12"/>
      <c r="UR23" s="12"/>
      <c r="US23" s="12"/>
      <c r="UT23" s="12"/>
      <c r="UU23" s="12"/>
      <c r="UV23" s="12"/>
      <c r="UW23" s="12"/>
      <c r="UX23" s="12"/>
      <c r="UY23" s="12"/>
      <c r="UZ23" s="12"/>
      <c r="VA23" s="12"/>
      <c r="VB23" s="12"/>
      <c r="VC23" s="12"/>
      <c r="VD23" s="12"/>
      <c r="VE23" s="12"/>
      <c r="VF23" s="12"/>
      <c r="VG23" s="12"/>
      <c r="VH23" s="12"/>
      <c r="VI23" s="12"/>
      <c r="VJ23" s="12"/>
      <c r="VK23" s="12"/>
      <c r="VL23" s="12"/>
      <c r="VM23" s="12"/>
      <c r="VN23" s="12"/>
      <c r="VO23" s="12"/>
      <c r="VP23" s="12"/>
      <c r="VQ23" s="12"/>
      <c r="VR23" s="12"/>
      <c r="VS23" s="12"/>
      <c r="VT23" s="12"/>
      <c r="VU23" s="12"/>
      <c r="VV23" s="12"/>
      <c r="VW23" s="12"/>
      <c r="VX23" s="12"/>
      <c r="VY23" s="12"/>
      <c r="VZ23" s="12"/>
      <c r="WA23" s="12"/>
      <c r="WB23" s="12"/>
      <c r="WC23" s="12"/>
      <c r="WD23" s="12"/>
      <c r="WE23" s="12"/>
      <c r="WF23" s="12"/>
      <c r="WG23" s="12"/>
      <c r="WH23" s="12"/>
      <c r="WI23" s="12"/>
      <c r="WJ23" s="12"/>
      <c r="WK23" s="12"/>
      <c r="WL23" s="12"/>
      <c r="WM23" s="12"/>
      <c r="WN23" s="12"/>
      <c r="WO23" s="12"/>
      <c r="WP23" s="12"/>
      <c r="WQ23" s="12"/>
      <c r="WR23" s="12"/>
      <c r="WS23" s="12"/>
      <c r="WT23" s="12"/>
      <c r="WU23" s="12"/>
      <c r="WV23" s="12"/>
      <c r="WW23" s="12"/>
      <c r="WX23" s="12"/>
      <c r="WY23" s="12"/>
      <c r="WZ23" s="12"/>
      <c r="XA23" s="12"/>
      <c r="XB23" s="12"/>
      <c r="XC23" s="12"/>
      <c r="XD23" s="12"/>
      <c r="XE23" s="12"/>
      <c r="XF23" s="12"/>
      <c r="XG23" s="12"/>
      <c r="XH23" s="12"/>
      <c r="XI23" s="12"/>
      <c r="XJ23" s="12"/>
      <c r="XK23" s="12"/>
      <c r="XL23" s="12"/>
      <c r="XM23" s="12"/>
      <c r="XN23" s="12"/>
      <c r="XO23" s="12"/>
      <c r="XP23" s="12"/>
      <c r="XQ23" s="12"/>
      <c r="XR23" s="12"/>
      <c r="XS23" s="12"/>
      <c r="XT23" s="12"/>
      <c r="XU23" s="12"/>
      <c r="XV23" s="12"/>
      <c r="XW23" s="12"/>
      <c r="XX23" s="12"/>
      <c r="XY23" s="12"/>
      <c r="XZ23" s="12"/>
      <c r="YA23" s="12"/>
      <c r="YB23" s="12"/>
      <c r="YC23" s="12"/>
      <c r="YD23" s="12"/>
      <c r="YE23" s="12"/>
      <c r="YF23" s="12"/>
      <c r="YG23" s="12"/>
      <c r="YH23" s="12"/>
      <c r="YI23" s="12"/>
      <c r="YJ23" s="12"/>
      <c r="YK23" s="12"/>
      <c r="YL23" s="12"/>
      <c r="YM23" s="12"/>
      <c r="YN23" s="12"/>
      <c r="YO23" s="12"/>
      <c r="YP23" s="12"/>
      <c r="YQ23" s="12"/>
      <c r="YR23" s="12"/>
      <c r="YS23" s="12"/>
      <c r="YT23" s="12"/>
      <c r="YU23" s="12"/>
      <c r="YV23" s="12"/>
      <c r="YW23" s="12"/>
      <c r="YX23" s="12"/>
      <c r="YY23" s="12"/>
      <c r="YZ23" s="12"/>
      <c r="ZA23" s="12"/>
      <c r="ZB23" s="12"/>
      <c r="ZC23" s="12"/>
      <c r="ZD23" s="12"/>
      <c r="ZE23" s="12"/>
      <c r="ZF23" s="12"/>
      <c r="ZG23" s="12"/>
      <c r="ZH23" s="12"/>
      <c r="ZI23" s="12"/>
      <c r="ZJ23" s="12"/>
      <c r="ZK23" s="12"/>
      <c r="ZL23" s="12"/>
      <c r="ZM23" s="12"/>
      <c r="ZN23" s="12"/>
      <c r="ZO23" s="12"/>
      <c r="ZP23" s="12"/>
      <c r="ZQ23" s="12"/>
      <c r="ZR23" s="12"/>
      <c r="ZS23" s="12"/>
      <c r="ZT23" s="12"/>
      <c r="ZU23" s="12"/>
      <c r="ZV23" s="12"/>
      <c r="ZW23" s="12"/>
      <c r="ZX23" s="12"/>
      <c r="ZY23" s="12"/>
      <c r="ZZ23" s="12"/>
      <c r="AAA23" s="12"/>
      <c r="AAB23" s="12"/>
      <c r="AAC23" s="12"/>
      <c r="AAD23" s="12"/>
      <c r="AAE23" s="12"/>
      <c r="AAF23" s="12"/>
      <c r="AAG23" s="12"/>
      <c r="AAH23" s="12"/>
      <c r="AAI23" s="12"/>
      <c r="AAJ23" s="12"/>
      <c r="AAK23" s="12"/>
      <c r="AAL23" s="12"/>
      <c r="AAM23" s="12"/>
      <c r="AAN23" s="12"/>
      <c r="AAO23" s="12"/>
      <c r="AAP23" s="12"/>
      <c r="AAQ23" s="12"/>
      <c r="AAR23" s="12"/>
      <c r="AAS23" s="12"/>
      <c r="AAT23" s="12"/>
      <c r="AAU23" s="12"/>
      <c r="AAV23" s="12"/>
      <c r="AAW23" s="12"/>
      <c r="AAX23" s="12"/>
      <c r="AAY23" s="12"/>
      <c r="AAZ23" s="12"/>
      <c r="ABA23" s="12"/>
      <c r="ABB23" s="12"/>
      <c r="ABC23" s="12"/>
      <c r="ABD23" s="12"/>
      <c r="ABE23" s="12"/>
      <c r="ABF23" s="12"/>
      <c r="ABG23" s="12"/>
      <c r="ABH23" s="12"/>
      <c r="ABI23" s="12"/>
      <c r="ABJ23" s="12"/>
      <c r="ABK23" s="12"/>
      <c r="ABL23" s="12"/>
      <c r="ABM23" s="12"/>
      <c r="ABN23" s="12"/>
      <c r="ABO23" s="12"/>
      <c r="ABP23" s="12"/>
      <c r="ABQ23" s="12"/>
      <c r="ABR23" s="12"/>
      <c r="ABS23" s="12"/>
      <c r="ABT23" s="12"/>
      <c r="ABU23" s="12"/>
      <c r="ABV23" s="12"/>
      <c r="ABW23" s="12"/>
      <c r="ABX23" s="12"/>
      <c r="ABY23" s="12"/>
      <c r="ABZ23" s="12"/>
      <c r="ACA23" s="12"/>
      <c r="ACB23" s="12"/>
      <c r="ACC23" s="12"/>
      <c r="ACD23" s="12"/>
      <c r="ACE23" s="12"/>
      <c r="ACF23" s="12"/>
      <c r="ACG23" s="12"/>
      <c r="ACH23" s="12"/>
      <c r="ACI23" s="12"/>
      <c r="ACJ23" s="12"/>
      <c r="ACK23" s="12"/>
      <c r="ACL23" s="12"/>
      <c r="ACM23" s="12"/>
      <c r="ACN23" s="12"/>
      <c r="ACO23" s="12"/>
      <c r="ACP23" s="12"/>
      <c r="ACQ23" s="12"/>
      <c r="ACR23" s="12"/>
      <c r="ACS23" s="12"/>
      <c r="ACT23" s="12"/>
      <c r="ACU23" s="12"/>
      <c r="ACV23" s="12"/>
      <c r="ACW23" s="12"/>
      <c r="ACX23" s="12"/>
      <c r="ACY23" s="12"/>
      <c r="ACZ23" s="12"/>
      <c r="ADA23" s="12"/>
      <c r="ADB23" s="12"/>
      <c r="ADC23" s="12"/>
      <c r="ADD23" s="12"/>
      <c r="ADE23" s="12"/>
      <c r="ADF23" s="12"/>
      <c r="ADG23" s="12"/>
      <c r="ADH23" s="12"/>
      <c r="ADI23" s="12"/>
      <c r="ADJ23" s="12"/>
      <c r="ADK23" s="12"/>
      <c r="ADL23" s="12"/>
      <c r="ADM23" s="12"/>
      <c r="ADN23" s="12"/>
      <c r="ADO23" s="12"/>
      <c r="ADP23" s="12"/>
      <c r="ADQ23" s="12"/>
      <c r="ADR23" s="12"/>
      <c r="ADS23" s="12"/>
      <c r="ADT23" s="12"/>
      <c r="ADU23" s="12"/>
      <c r="ADV23" s="12"/>
      <c r="ADW23" s="12"/>
      <c r="ADX23" s="12"/>
      <c r="ADY23" s="12"/>
      <c r="ADZ23" s="12"/>
      <c r="AEA23" s="12"/>
      <c r="AEB23" s="12"/>
      <c r="AEC23" s="12"/>
      <c r="AED23" s="12"/>
      <c r="AEE23" s="12"/>
      <c r="AEF23" s="12"/>
      <c r="AEG23" s="12"/>
      <c r="AEH23" s="12"/>
      <c r="AEI23" s="12"/>
      <c r="AEJ23" s="12"/>
      <c r="AEK23" s="12"/>
      <c r="AEL23" s="12"/>
      <c r="AEM23" s="12"/>
      <c r="AEN23" s="12"/>
      <c r="AEO23" s="12"/>
      <c r="AEP23" s="12"/>
      <c r="AEQ23" s="12"/>
      <c r="AER23" s="12"/>
      <c r="AES23" s="12"/>
      <c r="AET23" s="12"/>
      <c r="AEU23" s="12"/>
      <c r="AEV23" s="12"/>
      <c r="AEW23" s="12"/>
      <c r="AEX23" s="12"/>
      <c r="AEY23" s="12"/>
      <c r="AEZ23" s="12"/>
      <c r="AFA23" s="12"/>
      <c r="AFB23" s="12"/>
      <c r="AFC23" s="12"/>
      <c r="AFD23" s="12"/>
      <c r="AFE23" s="12"/>
      <c r="AFF23" s="12"/>
      <c r="AFG23" s="12"/>
      <c r="AFH23" s="12"/>
      <c r="AFI23" s="12"/>
      <c r="AFJ23" s="12"/>
      <c r="AFK23" s="12"/>
      <c r="AFL23" s="12"/>
      <c r="AFM23" s="12"/>
      <c r="AFN23" s="12"/>
      <c r="AFO23" s="12"/>
      <c r="AFP23" s="12"/>
      <c r="AFQ23" s="12"/>
      <c r="AFR23" s="12"/>
      <c r="AFS23" s="12"/>
      <c r="AFT23" s="12"/>
      <c r="AFU23" s="12"/>
      <c r="AFV23" s="12"/>
      <c r="AFW23" s="12"/>
      <c r="AFX23" s="12"/>
      <c r="AFY23" s="12"/>
      <c r="AFZ23" s="12"/>
      <c r="AGA23" s="12"/>
      <c r="AGB23" s="12"/>
      <c r="AGC23" s="12"/>
      <c r="AGD23" s="12"/>
      <c r="AGE23" s="12"/>
      <c r="AGF23" s="12"/>
      <c r="AGG23" s="12"/>
      <c r="AGH23" s="12"/>
      <c r="AGI23" s="12"/>
      <c r="AGJ23" s="12"/>
      <c r="AGK23" s="12"/>
      <c r="AGL23" s="12"/>
      <c r="AGM23" s="12"/>
      <c r="AGN23" s="12"/>
      <c r="AGO23" s="12"/>
      <c r="AGP23" s="12"/>
      <c r="AGQ23" s="12"/>
      <c r="AGR23" s="12"/>
      <c r="AGS23" s="12"/>
      <c r="AGT23" s="12"/>
      <c r="AGU23" s="12"/>
      <c r="AGV23" s="12"/>
      <c r="AGW23" s="12"/>
      <c r="AGX23" s="12"/>
      <c r="AGY23" s="12"/>
      <c r="AGZ23" s="12"/>
      <c r="AHA23" s="12"/>
      <c r="AHB23" s="12"/>
      <c r="AHC23" s="12"/>
      <c r="AHD23" s="12"/>
      <c r="AHE23" s="12"/>
      <c r="AHF23" s="12"/>
      <c r="AHG23" s="12"/>
      <c r="AHH23" s="12"/>
      <c r="AHI23" s="12"/>
      <c r="AHJ23" s="12"/>
      <c r="AHK23" s="12"/>
      <c r="AHL23" s="12"/>
      <c r="AHM23" s="12"/>
      <c r="AHN23" s="12"/>
      <c r="AHO23" s="12"/>
      <c r="AHP23" s="12"/>
      <c r="AHQ23" s="12"/>
      <c r="AHR23" s="12"/>
      <c r="AHS23" s="12"/>
      <c r="AHT23" s="12"/>
      <c r="AHU23" s="12"/>
      <c r="AHV23" s="12"/>
      <c r="AHW23" s="12"/>
      <c r="AHX23" s="12"/>
      <c r="AHY23" s="12"/>
      <c r="AHZ23" s="12"/>
      <c r="AIA23" s="12"/>
      <c r="AIB23" s="12"/>
      <c r="AIC23" s="12"/>
      <c r="AID23" s="12"/>
      <c r="AIE23" s="12"/>
      <c r="AIF23" s="12"/>
      <c r="AIG23" s="12"/>
      <c r="AIH23" s="12"/>
      <c r="AII23" s="12"/>
      <c r="AIJ23" s="12"/>
      <c r="AIK23" s="12"/>
      <c r="AIL23" s="12"/>
      <c r="AIM23" s="12"/>
      <c r="AIN23" s="12"/>
      <c r="AIO23" s="12"/>
      <c r="AIP23" s="12"/>
      <c r="AIQ23" s="12"/>
      <c r="AIR23" s="12"/>
      <c r="AIS23" s="12"/>
      <c r="AIT23" s="12"/>
      <c r="AIU23" s="12"/>
      <c r="AIV23" s="12"/>
      <c r="AIW23" s="12"/>
      <c r="AIX23" s="12"/>
      <c r="AIY23" s="12"/>
      <c r="AIZ23" s="12"/>
      <c r="AJA23" s="12"/>
      <c r="AJB23" s="12"/>
      <c r="AJC23" s="12"/>
      <c r="AJD23" s="12"/>
      <c r="AJE23" s="12"/>
      <c r="AJF23" s="12"/>
      <c r="AJG23" s="12"/>
      <c r="AJH23" s="12"/>
      <c r="AJI23" s="12"/>
      <c r="AJJ23" s="12"/>
      <c r="AJK23" s="12"/>
      <c r="AJL23" s="12"/>
      <c r="AJM23" s="12"/>
      <c r="AJN23" s="12"/>
      <c r="AJO23" s="12"/>
      <c r="AJP23" s="12"/>
      <c r="AJQ23" s="12"/>
      <c r="AJR23" s="12"/>
      <c r="AJS23" s="12"/>
      <c r="AJT23" s="12"/>
      <c r="AJU23" s="12"/>
      <c r="AJV23" s="12"/>
      <c r="AJW23" s="12"/>
      <c r="AJX23" s="12"/>
      <c r="AJY23" s="12"/>
      <c r="AJZ23" s="12"/>
      <c r="AKA23" s="12"/>
      <c r="AKB23" s="12"/>
      <c r="AKC23" s="12"/>
      <c r="AKD23" s="12"/>
      <c r="AKE23" s="12"/>
      <c r="AKF23" s="12"/>
      <c r="AKG23" s="12"/>
      <c r="AKH23" s="12"/>
      <c r="AKI23" s="12"/>
      <c r="AKJ23" s="12"/>
      <c r="AKK23" s="12"/>
      <c r="AKL23" s="12"/>
      <c r="AKM23" s="12"/>
      <c r="AKN23" s="12"/>
      <c r="AKO23" s="12"/>
      <c r="AKP23" s="12"/>
      <c r="AKQ23" s="12"/>
      <c r="AKR23" s="12"/>
      <c r="AKS23" s="12"/>
      <c r="AKT23" s="12"/>
      <c r="AKU23" s="12"/>
      <c r="AKV23" s="12"/>
      <c r="AKW23" s="12"/>
      <c r="AKX23" s="12"/>
      <c r="AKY23" s="12"/>
      <c r="AKZ23" s="12"/>
      <c r="ALA23" s="12"/>
      <c r="ALB23" s="12"/>
      <c r="ALC23" s="12"/>
      <c r="ALD23" s="12"/>
      <c r="ALE23" s="12"/>
      <c r="ALF23" s="12"/>
      <c r="ALG23" s="12"/>
      <c r="ALH23" s="12"/>
      <c r="ALI23" s="12"/>
      <c r="ALJ23" s="12"/>
      <c r="ALK23" s="12"/>
      <c r="ALL23" s="12"/>
      <c r="ALM23" s="12"/>
      <c r="ALN23" s="12"/>
      <c r="ALO23" s="12"/>
      <c r="ALP23" s="12"/>
      <c r="ALQ23" s="12"/>
      <c r="ALR23" s="12"/>
      <c r="ALS23" s="12"/>
      <c r="ALT23" s="12"/>
      <c r="ALU23" s="12"/>
      <c r="ALV23" s="12"/>
      <c r="ALW23" s="12"/>
      <c r="ALX23" s="12"/>
      <c r="ALY23" s="12"/>
      <c r="ALZ23" s="12"/>
      <c r="AMA23" s="12"/>
      <c r="AMB23" s="12"/>
      <c r="AMC23" s="12"/>
      <c r="AMD23" s="12"/>
      <c r="AME23" s="12"/>
      <c r="AMF23" s="12"/>
      <c r="AMG23" s="12"/>
      <c r="AMH23" s="12"/>
      <c r="AMI23" s="12"/>
      <c r="AMJ23" s="12"/>
      <c r="AMK23" s="12"/>
      <c r="AML23" s="12"/>
      <c r="AMM23" s="12"/>
      <c r="AMN23" s="12"/>
      <c r="AMO23" s="12"/>
      <c r="AMP23" s="12"/>
      <c r="AMQ23" s="12"/>
      <c r="AMR23" s="12"/>
      <c r="AMS23" s="12"/>
      <c r="AMT23" s="12"/>
      <c r="AMU23" s="12"/>
      <c r="AMV23" s="12"/>
      <c r="AMW23" s="12"/>
      <c r="AMX23" s="12"/>
      <c r="AMY23" s="12"/>
      <c r="AMZ23" s="12"/>
      <c r="ANA23" s="12"/>
      <c r="ANB23" s="12"/>
      <c r="ANC23" s="12"/>
      <c r="AND23" s="12"/>
      <c r="ANE23" s="12"/>
      <c r="ANF23" s="12"/>
      <c r="ANG23" s="12"/>
      <c r="ANH23" s="12"/>
      <c r="ANI23" s="12"/>
      <c r="ANJ23" s="12"/>
      <c r="ANK23" s="12"/>
      <c r="ANL23" s="12"/>
      <c r="ANM23" s="12"/>
      <c r="ANN23" s="12"/>
      <c r="ANO23" s="12"/>
      <c r="ANP23" s="12"/>
      <c r="ANQ23" s="12"/>
      <c r="ANR23" s="12"/>
      <c r="ANS23" s="12"/>
      <c r="ANT23" s="12"/>
      <c r="ANU23" s="12"/>
      <c r="ANV23" s="12"/>
      <c r="ANW23" s="12"/>
      <c r="ANX23" s="12"/>
      <c r="ANY23" s="12"/>
      <c r="ANZ23" s="12"/>
      <c r="AOA23" s="12"/>
      <c r="AOB23" s="12"/>
      <c r="AOC23" s="12"/>
      <c r="AOD23" s="12"/>
      <c r="AOE23" s="12"/>
      <c r="AOF23" s="12"/>
      <c r="AOG23" s="12"/>
      <c r="AOH23" s="12"/>
      <c r="AOI23" s="12"/>
      <c r="AOJ23" s="12"/>
      <c r="AOK23" s="12"/>
      <c r="AOL23" s="12"/>
      <c r="AOM23" s="12"/>
      <c r="AON23" s="12"/>
      <c r="AOO23" s="12"/>
      <c r="AOP23" s="12"/>
      <c r="AOQ23" s="12"/>
      <c r="AOR23" s="12"/>
      <c r="AOS23" s="12"/>
      <c r="AOT23" s="12"/>
      <c r="AOU23" s="12"/>
      <c r="AOV23" s="12"/>
      <c r="AOW23" s="12"/>
      <c r="AOX23" s="12"/>
      <c r="AOY23" s="12"/>
      <c r="AOZ23" s="12"/>
      <c r="APA23" s="12"/>
      <c r="APB23" s="12"/>
      <c r="APC23" s="12"/>
      <c r="APD23" s="12"/>
      <c r="APE23" s="12"/>
      <c r="APF23" s="12"/>
      <c r="APG23" s="12"/>
      <c r="APH23" s="12"/>
      <c r="API23" s="12"/>
      <c r="APJ23" s="12"/>
      <c r="APK23" s="12"/>
      <c r="APL23" s="12"/>
      <c r="APM23" s="12"/>
      <c r="APN23" s="12"/>
      <c r="APO23" s="12"/>
      <c r="APP23" s="12"/>
      <c r="APQ23" s="12"/>
      <c r="APR23" s="12"/>
      <c r="APS23" s="12"/>
      <c r="APT23" s="12"/>
      <c r="APU23" s="12"/>
      <c r="APV23" s="12"/>
      <c r="APW23" s="12"/>
      <c r="APX23" s="12"/>
      <c r="APY23" s="12"/>
      <c r="APZ23" s="12"/>
      <c r="AQA23" s="12"/>
      <c r="AQB23" s="12"/>
      <c r="AQC23" s="12"/>
      <c r="AQD23" s="12"/>
      <c r="AQE23" s="12"/>
      <c r="AQF23" s="12"/>
      <c r="AQG23" s="12"/>
      <c r="AQH23" s="12"/>
      <c r="AQI23" s="12"/>
      <c r="AQJ23" s="12"/>
      <c r="AQK23" s="12"/>
      <c r="AQL23" s="12"/>
      <c r="AQM23" s="12"/>
      <c r="AQN23" s="12"/>
      <c r="AQO23" s="12"/>
      <c r="AQP23" s="12"/>
      <c r="AQQ23" s="12"/>
      <c r="AQR23" s="12"/>
      <c r="AQS23" s="12"/>
      <c r="AQT23" s="12"/>
      <c r="AQU23" s="12"/>
      <c r="AQV23" s="12"/>
      <c r="AQW23" s="12"/>
      <c r="AQX23" s="12"/>
      <c r="AQY23" s="12"/>
      <c r="AQZ23" s="12"/>
      <c r="ARA23" s="12"/>
      <c r="ARB23" s="12"/>
      <c r="ARC23" s="12"/>
      <c r="ARD23" s="12"/>
      <c r="ARE23" s="12"/>
      <c r="ARF23" s="12"/>
      <c r="ARG23" s="12"/>
      <c r="ARH23" s="12"/>
      <c r="ARI23" s="12"/>
      <c r="ARJ23" s="12"/>
      <c r="ARK23" s="12"/>
      <c r="ARL23" s="12"/>
      <c r="ARM23" s="12"/>
      <c r="ARN23" s="12"/>
      <c r="ARO23" s="12"/>
      <c r="ARP23" s="12"/>
      <c r="ARQ23" s="12"/>
      <c r="ARR23" s="12"/>
      <c r="ARS23" s="12"/>
      <c r="ART23" s="12"/>
      <c r="ARU23" s="12"/>
      <c r="ARV23" s="12"/>
      <c r="ARW23" s="12"/>
      <c r="ARX23" s="12"/>
      <c r="ARY23" s="12"/>
      <c r="ARZ23" s="12"/>
      <c r="ASA23" s="12"/>
      <c r="ASB23" s="12"/>
      <c r="ASC23" s="12"/>
      <c r="ASD23" s="12"/>
      <c r="ASE23" s="12"/>
      <c r="ASF23" s="12"/>
      <c r="ASG23" s="12"/>
      <c r="ASH23" s="12"/>
      <c r="ASI23" s="12"/>
      <c r="ASJ23" s="12"/>
      <c r="ASK23" s="12"/>
      <c r="ASL23" s="12"/>
      <c r="ASM23" s="12"/>
      <c r="ASN23" s="12"/>
      <c r="ASO23" s="12"/>
      <c r="ASP23" s="12"/>
      <c r="ASQ23" s="12"/>
      <c r="ASR23" s="12"/>
      <c r="ASS23" s="12"/>
      <c r="AST23" s="12"/>
      <c r="ASU23" s="12"/>
      <c r="ASV23" s="12"/>
      <c r="ASW23" s="12"/>
      <c r="ASX23" s="12"/>
      <c r="ASY23" s="12"/>
      <c r="ASZ23" s="12"/>
      <c r="ATA23" s="12"/>
      <c r="ATB23" s="12"/>
      <c r="ATC23" s="12"/>
      <c r="ATD23" s="12"/>
      <c r="ATE23" s="12"/>
      <c r="ATF23" s="12"/>
      <c r="ATG23" s="12"/>
      <c r="ATH23" s="12"/>
      <c r="ATI23" s="12"/>
      <c r="ATJ23" s="12"/>
      <c r="ATK23" s="12"/>
      <c r="ATL23" s="12"/>
      <c r="ATM23" s="12"/>
      <c r="ATN23" s="12"/>
      <c r="ATO23" s="12"/>
      <c r="ATP23" s="12"/>
      <c r="ATQ23" s="12"/>
      <c r="ATR23" s="12"/>
      <c r="ATS23" s="12"/>
      <c r="ATT23" s="12"/>
      <c r="ATU23" s="12"/>
      <c r="ATV23" s="12"/>
      <c r="ATW23" s="12"/>
      <c r="ATX23" s="12"/>
      <c r="ATY23" s="12"/>
      <c r="ATZ23" s="12"/>
      <c r="AUA23" s="12"/>
      <c r="AUB23" s="12"/>
      <c r="AUC23" s="12"/>
      <c r="AUD23" s="12"/>
      <c r="AUE23" s="12"/>
      <c r="AUF23" s="12"/>
      <c r="AUG23" s="12"/>
      <c r="AUH23" s="12"/>
      <c r="AUI23" s="12"/>
      <c r="AUJ23" s="12"/>
      <c r="AUK23" s="12"/>
      <c r="AUL23" s="12"/>
      <c r="AUM23" s="12"/>
      <c r="AUN23" s="12"/>
      <c r="AUO23" s="12"/>
      <c r="AUP23" s="12"/>
      <c r="AUQ23" s="12"/>
      <c r="AUR23" s="12"/>
      <c r="AUS23" s="12"/>
      <c r="AUT23" s="12"/>
      <c r="AUU23" s="12"/>
      <c r="AUV23" s="12"/>
      <c r="AUW23" s="12"/>
      <c r="AUX23" s="12"/>
      <c r="AUY23" s="12"/>
      <c r="AUZ23" s="12"/>
      <c r="AVA23" s="12"/>
      <c r="AVB23" s="12"/>
      <c r="AVC23" s="12"/>
      <c r="AVD23" s="12"/>
      <c r="AVE23" s="12"/>
      <c r="AVF23" s="12"/>
      <c r="AVG23" s="12"/>
      <c r="AVH23" s="12"/>
      <c r="AVI23" s="12"/>
      <c r="AVJ23" s="12"/>
      <c r="AVK23" s="12"/>
      <c r="AVL23" s="12"/>
      <c r="AVM23" s="12"/>
      <c r="AVN23" s="12"/>
      <c r="AVO23" s="12"/>
      <c r="AVP23" s="12"/>
      <c r="AVQ23" s="12"/>
      <c r="AVR23" s="12"/>
      <c r="AVS23" s="12"/>
      <c r="AVT23" s="12"/>
      <c r="AVU23" s="12"/>
      <c r="AVV23" s="12"/>
      <c r="AVW23" s="12"/>
      <c r="AVX23" s="12"/>
      <c r="AVY23" s="12"/>
      <c r="AVZ23" s="12"/>
      <c r="AWA23" s="12"/>
      <c r="AWB23" s="12"/>
      <c r="AWC23" s="12"/>
      <c r="AWD23" s="12"/>
      <c r="AWE23" s="12"/>
      <c r="AWF23" s="12"/>
      <c r="AWG23" s="12"/>
      <c r="AWH23" s="12"/>
      <c r="AWI23" s="12"/>
      <c r="AWJ23" s="12"/>
      <c r="AWK23" s="12"/>
      <c r="AWL23" s="12"/>
      <c r="AWM23" s="12"/>
      <c r="AWN23" s="12"/>
      <c r="AWO23" s="12"/>
      <c r="AWP23" s="12"/>
      <c r="AWQ23" s="12"/>
      <c r="AWR23" s="12"/>
      <c r="AWS23" s="12"/>
      <c r="AWT23" s="12"/>
      <c r="AWU23" s="12"/>
      <c r="AWV23" s="12"/>
      <c r="AWW23" s="12"/>
      <c r="AWX23" s="12"/>
      <c r="AWY23" s="12"/>
      <c r="AWZ23" s="12"/>
      <c r="AXA23" s="12"/>
      <c r="AXB23" s="12"/>
      <c r="AXC23" s="12"/>
      <c r="AXD23" s="12"/>
      <c r="AXE23" s="12"/>
      <c r="AXF23" s="12"/>
      <c r="AXG23" s="12"/>
      <c r="AXH23" s="12"/>
      <c r="AXI23" s="12"/>
      <c r="AXJ23" s="12"/>
      <c r="AXK23" s="12"/>
      <c r="AXL23" s="12"/>
      <c r="AXM23" s="12"/>
      <c r="AXN23" s="12"/>
      <c r="AXO23" s="12"/>
      <c r="AXP23" s="12"/>
      <c r="AXQ23" s="12"/>
      <c r="AXR23" s="12"/>
      <c r="AXS23" s="12"/>
      <c r="AXT23" s="12"/>
      <c r="AXU23" s="12"/>
      <c r="AXV23" s="12"/>
      <c r="AXW23" s="12"/>
      <c r="AXX23" s="12"/>
      <c r="AXY23" s="12"/>
    </row>
    <row r="24" spans="4:1325" ht="34.950000000000003" customHeight="1" thickTop="1" thickBot="1" x14ac:dyDescent="0.45">
      <c r="D24" s="87" t="s">
        <v>36</v>
      </c>
      <c r="E24" s="87"/>
      <c r="F24" s="87"/>
      <c r="G24" s="84" t="s">
        <v>31</v>
      </c>
      <c r="H24" s="85">
        <f>SUM(H18,H23)</f>
        <v>983130</v>
      </c>
      <c r="I24" s="85">
        <f t="shared" ref="I24:K24" si="4">SUM(I18,I23)</f>
        <v>934103.875</v>
      </c>
      <c r="J24" s="85">
        <f t="shared" si="4"/>
        <v>1041423.4790000001</v>
      </c>
      <c r="K24" s="86">
        <f t="shared" si="4"/>
        <v>883146.24499999988</v>
      </c>
      <c r="L24" s="12"/>
      <c r="M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  <c r="KG24" s="12"/>
      <c r="KH24" s="12"/>
      <c r="KI24" s="12"/>
      <c r="KJ24" s="12"/>
      <c r="KK24" s="12"/>
      <c r="KL24" s="12"/>
      <c r="KM24" s="12"/>
      <c r="KN24" s="12"/>
      <c r="KO24" s="12"/>
      <c r="KP24" s="12"/>
      <c r="KQ24" s="12"/>
      <c r="KR24" s="12"/>
      <c r="KS24" s="12"/>
      <c r="KT24" s="12"/>
      <c r="KU24" s="12"/>
      <c r="KV24" s="12"/>
      <c r="KW24" s="12"/>
      <c r="KX24" s="12"/>
      <c r="KY24" s="12"/>
      <c r="KZ24" s="12"/>
      <c r="LA24" s="12"/>
      <c r="LB24" s="12"/>
      <c r="LC24" s="12"/>
      <c r="LD24" s="12"/>
      <c r="LE24" s="12"/>
      <c r="LF24" s="12"/>
      <c r="LG24" s="12"/>
      <c r="LH24" s="12"/>
      <c r="LI24" s="12"/>
      <c r="LJ24" s="12"/>
      <c r="LK24" s="12"/>
      <c r="LL24" s="12"/>
      <c r="LM24" s="12"/>
      <c r="LN24" s="12"/>
      <c r="LO24" s="12"/>
      <c r="LP24" s="12"/>
      <c r="LQ24" s="12"/>
      <c r="LR24" s="12"/>
      <c r="LS24" s="12"/>
      <c r="LT24" s="12"/>
      <c r="LU24" s="12"/>
      <c r="LV24" s="12"/>
      <c r="LW24" s="12"/>
      <c r="LX24" s="12"/>
      <c r="LY24" s="12"/>
      <c r="LZ24" s="12"/>
      <c r="MA24" s="12"/>
      <c r="MB24" s="12"/>
      <c r="MC24" s="12"/>
      <c r="MD24" s="12"/>
      <c r="ME24" s="12"/>
      <c r="MF24" s="12"/>
      <c r="MG24" s="12"/>
      <c r="MH24" s="12"/>
      <c r="MI24" s="12"/>
      <c r="MJ24" s="12"/>
      <c r="MK24" s="12"/>
      <c r="ML24" s="12"/>
      <c r="MM24" s="12"/>
      <c r="MN24" s="12"/>
      <c r="MO24" s="12"/>
      <c r="MP24" s="12"/>
      <c r="MQ24" s="12"/>
      <c r="MR24" s="12"/>
      <c r="MS24" s="12"/>
      <c r="MT24" s="12"/>
      <c r="MU24" s="12"/>
      <c r="MV24" s="12"/>
      <c r="MW24" s="12"/>
      <c r="MX24" s="12"/>
      <c r="MY24" s="12"/>
      <c r="MZ24" s="12"/>
      <c r="NA24" s="12"/>
      <c r="NB24" s="12"/>
      <c r="NC24" s="12"/>
      <c r="ND24" s="12"/>
      <c r="NE24" s="12"/>
      <c r="NF24" s="12"/>
      <c r="NG24" s="12"/>
      <c r="NH24" s="12"/>
      <c r="NI24" s="12"/>
      <c r="NJ24" s="12"/>
      <c r="NK24" s="12"/>
      <c r="NL24" s="12"/>
      <c r="NM24" s="12"/>
      <c r="NN24" s="12"/>
      <c r="NO24" s="12"/>
      <c r="NP24" s="12"/>
      <c r="NQ24" s="12"/>
      <c r="NR24" s="12"/>
      <c r="NS24" s="12"/>
      <c r="NT24" s="12"/>
      <c r="NU24" s="12"/>
      <c r="NV24" s="12"/>
      <c r="NW24" s="12"/>
      <c r="NX24" s="12"/>
      <c r="NY24" s="12"/>
      <c r="NZ24" s="12"/>
      <c r="OA24" s="12"/>
      <c r="OB24" s="12"/>
      <c r="OC24" s="12"/>
      <c r="OD24" s="12"/>
      <c r="OE24" s="12"/>
      <c r="OF24" s="12"/>
      <c r="OG24" s="12"/>
      <c r="OH24" s="12"/>
      <c r="OI24" s="12"/>
      <c r="OJ24" s="12"/>
      <c r="OK24" s="12"/>
      <c r="OL24" s="12"/>
      <c r="OM24" s="12"/>
      <c r="ON24" s="12"/>
      <c r="OO24" s="12"/>
      <c r="OP24" s="12"/>
      <c r="OQ24" s="12"/>
      <c r="OR24" s="12"/>
      <c r="OS24" s="12"/>
      <c r="OT24" s="12"/>
      <c r="OU24" s="12"/>
      <c r="OV24" s="12"/>
      <c r="OW24" s="12"/>
      <c r="OX24" s="12"/>
      <c r="OY24" s="12"/>
      <c r="OZ24" s="12"/>
      <c r="PA24" s="12"/>
      <c r="PB24" s="12"/>
      <c r="PC24" s="12"/>
      <c r="PD24" s="12"/>
      <c r="PE24" s="12"/>
      <c r="PF24" s="12"/>
      <c r="PG24" s="12"/>
      <c r="PH24" s="12"/>
      <c r="PI24" s="12"/>
      <c r="PJ24" s="12"/>
      <c r="PK24" s="12"/>
      <c r="PL24" s="12"/>
      <c r="PM24" s="12"/>
      <c r="PN24" s="12"/>
      <c r="PO24" s="12"/>
      <c r="PP24" s="12"/>
      <c r="PQ24" s="12"/>
      <c r="PR24" s="12"/>
      <c r="PS24" s="12"/>
      <c r="PT24" s="12"/>
      <c r="PU24" s="12"/>
      <c r="PV24" s="12"/>
      <c r="PW24" s="12"/>
      <c r="PX24" s="12"/>
      <c r="PY24" s="12"/>
      <c r="PZ24" s="12"/>
      <c r="QA24" s="12"/>
      <c r="QB24" s="12"/>
      <c r="QC24" s="12"/>
      <c r="QD24" s="12"/>
      <c r="QE24" s="12"/>
      <c r="QF24" s="12"/>
      <c r="QG24" s="12"/>
      <c r="QH24" s="12"/>
      <c r="QI24" s="12"/>
      <c r="QJ24" s="12"/>
      <c r="QK24" s="12"/>
      <c r="QL24" s="12"/>
      <c r="QM24" s="12"/>
      <c r="QN24" s="12"/>
      <c r="QO24" s="12"/>
      <c r="QP24" s="12"/>
      <c r="QQ24" s="12"/>
      <c r="QR24" s="12"/>
      <c r="QS24" s="12"/>
      <c r="QT24" s="12"/>
      <c r="QU24" s="12"/>
      <c r="QV24" s="12"/>
      <c r="QW24" s="12"/>
      <c r="QX24" s="12"/>
      <c r="QY24" s="12"/>
      <c r="QZ24" s="12"/>
      <c r="RA24" s="12"/>
      <c r="RB24" s="12"/>
      <c r="RC24" s="12"/>
      <c r="RD24" s="12"/>
      <c r="RE24" s="12"/>
      <c r="RF24" s="12"/>
      <c r="RG24" s="12"/>
      <c r="RH24" s="12"/>
      <c r="RI24" s="12"/>
      <c r="RJ24" s="12"/>
      <c r="RK24" s="12"/>
      <c r="RL24" s="12"/>
      <c r="RM24" s="12"/>
      <c r="RN24" s="12"/>
      <c r="RO24" s="12"/>
      <c r="RP24" s="12"/>
      <c r="RQ24" s="12"/>
      <c r="RR24" s="12"/>
      <c r="RS24" s="12"/>
      <c r="RT24" s="12"/>
      <c r="RU24" s="12"/>
      <c r="RV24" s="12"/>
      <c r="RW24" s="12"/>
      <c r="RX24" s="12"/>
      <c r="RY24" s="12"/>
      <c r="RZ24" s="12"/>
      <c r="SA24" s="12"/>
      <c r="SB24" s="12"/>
      <c r="SC24" s="12"/>
      <c r="SD24" s="12"/>
      <c r="SE24" s="12"/>
      <c r="SF24" s="12"/>
      <c r="SG24" s="12"/>
      <c r="SH24" s="12"/>
      <c r="SI24" s="12"/>
      <c r="SJ24" s="12"/>
      <c r="SK24" s="12"/>
      <c r="SL24" s="12"/>
      <c r="SM24" s="12"/>
      <c r="SN24" s="12"/>
      <c r="SO24" s="12"/>
      <c r="SP24" s="12"/>
      <c r="SQ24" s="12"/>
      <c r="SR24" s="12"/>
      <c r="SS24" s="12"/>
      <c r="ST24" s="12"/>
      <c r="SU24" s="12"/>
      <c r="SV24" s="12"/>
      <c r="SW24" s="12"/>
      <c r="SX24" s="12"/>
      <c r="SY24" s="12"/>
      <c r="SZ24" s="12"/>
      <c r="TA24" s="12"/>
      <c r="TB24" s="12"/>
      <c r="TC24" s="12"/>
      <c r="TD24" s="12"/>
      <c r="TE24" s="12"/>
      <c r="TF24" s="12"/>
      <c r="TG24" s="12"/>
      <c r="TH24" s="12"/>
      <c r="TI24" s="12"/>
      <c r="TJ24" s="12"/>
      <c r="TK24" s="12"/>
      <c r="TL24" s="12"/>
      <c r="TM24" s="12"/>
      <c r="TN24" s="12"/>
      <c r="TO24" s="12"/>
      <c r="TP24" s="12"/>
      <c r="TQ24" s="12"/>
      <c r="TR24" s="12"/>
      <c r="TS24" s="12"/>
      <c r="TT24" s="12"/>
      <c r="TU24" s="12"/>
      <c r="TV24" s="12"/>
      <c r="TW24" s="12"/>
      <c r="TX24" s="12"/>
      <c r="TY24" s="12"/>
      <c r="TZ24" s="12"/>
      <c r="UA24" s="12"/>
      <c r="UB24" s="12"/>
      <c r="UC24" s="12"/>
      <c r="UD24" s="12"/>
      <c r="UE24" s="12"/>
      <c r="UF24" s="12"/>
      <c r="UG24" s="12"/>
      <c r="UH24" s="12"/>
      <c r="UI24" s="12"/>
      <c r="UJ24" s="12"/>
      <c r="UK24" s="12"/>
      <c r="UL24" s="12"/>
      <c r="UM24" s="12"/>
      <c r="UN24" s="12"/>
      <c r="UO24" s="12"/>
      <c r="UP24" s="12"/>
      <c r="UQ24" s="12"/>
      <c r="UR24" s="12"/>
      <c r="US24" s="12"/>
      <c r="UT24" s="12"/>
      <c r="UU24" s="12"/>
      <c r="UV24" s="12"/>
      <c r="UW24" s="12"/>
      <c r="UX24" s="12"/>
      <c r="UY24" s="12"/>
      <c r="UZ24" s="12"/>
      <c r="VA24" s="12"/>
      <c r="VB24" s="12"/>
      <c r="VC24" s="12"/>
      <c r="VD24" s="12"/>
      <c r="VE24" s="12"/>
      <c r="VF24" s="12"/>
      <c r="VG24" s="12"/>
      <c r="VH24" s="12"/>
      <c r="VI24" s="12"/>
      <c r="VJ24" s="12"/>
      <c r="VK24" s="12"/>
      <c r="VL24" s="12"/>
      <c r="VM24" s="12"/>
      <c r="VN24" s="12"/>
      <c r="VO24" s="12"/>
      <c r="VP24" s="12"/>
      <c r="VQ24" s="12"/>
      <c r="VR24" s="12"/>
      <c r="VS24" s="12"/>
      <c r="VT24" s="12"/>
      <c r="VU24" s="12"/>
      <c r="VV24" s="12"/>
      <c r="VW24" s="12"/>
      <c r="VX24" s="12"/>
      <c r="VY24" s="12"/>
      <c r="VZ24" s="12"/>
      <c r="WA24" s="12"/>
      <c r="WB24" s="12"/>
      <c r="WC24" s="12"/>
      <c r="WD24" s="12"/>
      <c r="WE24" s="12"/>
      <c r="WF24" s="12"/>
      <c r="WG24" s="12"/>
      <c r="WH24" s="12"/>
      <c r="WI24" s="12"/>
      <c r="WJ24" s="12"/>
      <c r="WK24" s="12"/>
      <c r="WL24" s="12"/>
      <c r="WM24" s="12"/>
      <c r="WN24" s="12"/>
      <c r="WO24" s="12"/>
      <c r="WP24" s="12"/>
      <c r="WQ24" s="12"/>
      <c r="WR24" s="12"/>
      <c r="WS24" s="12"/>
      <c r="WT24" s="12"/>
      <c r="WU24" s="12"/>
      <c r="WV24" s="12"/>
      <c r="WW24" s="12"/>
      <c r="WX24" s="12"/>
      <c r="WY24" s="12"/>
      <c r="WZ24" s="12"/>
      <c r="XA24" s="12"/>
      <c r="XB24" s="12"/>
      <c r="XC24" s="12"/>
      <c r="XD24" s="12"/>
      <c r="XE24" s="12"/>
      <c r="XF24" s="12"/>
      <c r="XG24" s="12"/>
      <c r="XH24" s="12"/>
      <c r="XI24" s="12"/>
      <c r="XJ24" s="12"/>
      <c r="XK24" s="12"/>
      <c r="XL24" s="12"/>
      <c r="XM24" s="12"/>
      <c r="XN24" s="12"/>
      <c r="XO24" s="12"/>
      <c r="XP24" s="12"/>
      <c r="XQ24" s="12"/>
      <c r="XR24" s="12"/>
      <c r="XS24" s="12"/>
      <c r="XT24" s="12"/>
      <c r="XU24" s="12"/>
      <c r="XV24" s="12"/>
      <c r="XW24" s="12"/>
      <c r="XX24" s="12"/>
      <c r="XY24" s="12"/>
      <c r="XZ24" s="12"/>
      <c r="YA24" s="12"/>
      <c r="YB24" s="12"/>
      <c r="YC24" s="12"/>
      <c r="YD24" s="12"/>
      <c r="YE24" s="12"/>
      <c r="YF24" s="12"/>
      <c r="YG24" s="12"/>
      <c r="YH24" s="12"/>
      <c r="YI24" s="12"/>
      <c r="YJ24" s="12"/>
      <c r="YK24" s="12"/>
      <c r="YL24" s="12"/>
      <c r="YM24" s="12"/>
      <c r="YN24" s="12"/>
      <c r="YO24" s="12"/>
      <c r="YP24" s="12"/>
      <c r="YQ24" s="12"/>
      <c r="YR24" s="12"/>
      <c r="YS24" s="12"/>
      <c r="YT24" s="12"/>
      <c r="YU24" s="12"/>
      <c r="YV24" s="12"/>
      <c r="YW24" s="12"/>
      <c r="YX24" s="12"/>
      <c r="YY24" s="12"/>
      <c r="YZ24" s="12"/>
      <c r="ZA24" s="12"/>
      <c r="ZB24" s="12"/>
      <c r="ZC24" s="12"/>
      <c r="ZD24" s="12"/>
      <c r="ZE24" s="12"/>
      <c r="ZF24" s="12"/>
      <c r="ZG24" s="12"/>
      <c r="ZH24" s="12"/>
      <c r="ZI24" s="12"/>
      <c r="ZJ24" s="12"/>
      <c r="ZK24" s="12"/>
      <c r="ZL24" s="12"/>
      <c r="ZM24" s="12"/>
      <c r="ZN24" s="12"/>
      <c r="ZO24" s="12"/>
      <c r="ZP24" s="12"/>
      <c r="ZQ24" s="12"/>
      <c r="ZR24" s="12"/>
      <c r="ZS24" s="12"/>
      <c r="ZT24" s="12"/>
      <c r="ZU24" s="12"/>
      <c r="ZV24" s="12"/>
      <c r="ZW24" s="12"/>
      <c r="ZX24" s="12"/>
      <c r="ZY24" s="12"/>
      <c r="ZZ24" s="12"/>
      <c r="AAA24" s="12"/>
      <c r="AAB24" s="12"/>
      <c r="AAC24" s="12"/>
      <c r="AAD24" s="12"/>
      <c r="AAE24" s="12"/>
      <c r="AAF24" s="12"/>
      <c r="AAG24" s="12"/>
      <c r="AAH24" s="12"/>
      <c r="AAI24" s="12"/>
      <c r="AAJ24" s="12"/>
      <c r="AAK24" s="12"/>
      <c r="AAL24" s="12"/>
      <c r="AAM24" s="12"/>
      <c r="AAN24" s="12"/>
      <c r="AAO24" s="12"/>
      <c r="AAP24" s="12"/>
      <c r="AAQ24" s="12"/>
      <c r="AAR24" s="12"/>
      <c r="AAS24" s="12"/>
      <c r="AAT24" s="12"/>
      <c r="AAU24" s="12"/>
      <c r="AAV24" s="12"/>
      <c r="AAW24" s="12"/>
      <c r="AAX24" s="12"/>
      <c r="AAY24" s="12"/>
      <c r="AAZ24" s="12"/>
      <c r="ABA24" s="12"/>
      <c r="ABB24" s="12"/>
      <c r="ABC24" s="12"/>
      <c r="ABD24" s="12"/>
      <c r="ABE24" s="12"/>
      <c r="ABF24" s="12"/>
      <c r="ABG24" s="12"/>
      <c r="ABH24" s="12"/>
      <c r="ABI24" s="12"/>
      <c r="ABJ24" s="12"/>
      <c r="ABK24" s="12"/>
      <c r="ABL24" s="12"/>
      <c r="ABM24" s="12"/>
      <c r="ABN24" s="12"/>
      <c r="ABO24" s="12"/>
      <c r="ABP24" s="12"/>
      <c r="ABQ24" s="12"/>
      <c r="ABR24" s="12"/>
      <c r="ABS24" s="12"/>
      <c r="ABT24" s="12"/>
      <c r="ABU24" s="12"/>
      <c r="ABV24" s="12"/>
      <c r="ABW24" s="12"/>
      <c r="ABX24" s="12"/>
      <c r="ABY24" s="12"/>
      <c r="ABZ24" s="12"/>
      <c r="ACA24" s="12"/>
      <c r="ACB24" s="12"/>
      <c r="ACC24" s="12"/>
      <c r="ACD24" s="12"/>
      <c r="ACE24" s="12"/>
      <c r="ACF24" s="12"/>
      <c r="ACG24" s="12"/>
      <c r="ACH24" s="12"/>
      <c r="ACI24" s="12"/>
      <c r="ACJ24" s="12"/>
      <c r="ACK24" s="12"/>
      <c r="ACL24" s="12"/>
      <c r="ACM24" s="12"/>
      <c r="ACN24" s="12"/>
      <c r="ACO24" s="12"/>
      <c r="ACP24" s="12"/>
      <c r="ACQ24" s="12"/>
      <c r="ACR24" s="12"/>
      <c r="ACS24" s="12"/>
      <c r="ACT24" s="12"/>
      <c r="ACU24" s="12"/>
      <c r="ACV24" s="12"/>
      <c r="ACW24" s="12"/>
      <c r="ACX24" s="12"/>
      <c r="ACY24" s="12"/>
      <c r="ACZ24" s="12"/>
      <c r="ADA24" s="12"/>
      <c r="ADB24" s="12"/>
      <c r="ADC24" s="12"/>
      <c r="ADD24" s="12"/>
      <c r="ADE24" s="12"/>
      <c r="ADF24" s="12"/>
      <c r="ADG24" s="12"/>
      <c r="ADH24" s="12"/>
      <c r="ADI24" s="12"/>
      <c r="ADJ24" s="12"/>
      <c r="ADK24" s="12"/>
      <c r="ADL24" s="12"/>
      <c r="ADM24" s="12"/>
      <c r="ADN24" s="12"/>
      <c r="ADO24" s="12"/>
      <c r="ADP24" s="12"/>
      <c r="ADQ24" s="12"/>
      <c r="ADR24" s="12"/>
      <c r="ADS24" s="12"/>
      <c r="ADT24" s="12"/>
      <c r="ADU24" s="12"/>
      <c r="ADV24" s="12"/>
      <c r="ADW24" s="12"/>
      <c r="ADX24" s="12"/>
      <c r="ADY24" s="12"/>
      <c r="ADZ24" s="12"/>
      <c r="AEA24" s="12"/>
      <c r="AEB24" s="12"/>
      <c r="AEC24" s="12"/>
      <c r="AED24" s="12"/>
      <c r="AEE24" s="12"/>
      <c r="AEF24" s="12"/>
      <c r="AEG24" s="12"/>
      <c r="AEH24" s="12"/>
      <c r="AEI24" s="12"/>
      <c r="AEJ24" s="12"/>
      <c r="AEK24" s="12"/>
      <c r="AEL24" s="12"/>
      <c r="AEM24" s="12"/>
      <c r="AEN24" s="12"/>
      <c r="AEO24" s="12"/>
      <c r="AEP24" s="12"/>
      <c r="AEQ24" s="12"/>
      <c r="AER24" s="12"/>
      <c r="AES24" s="12"/>
      <c r="AET24" s="12"/>
      <c r="AEU24" s="12"/>
      <c r="AEV24" s="12"/>
      <c r="AEW24" s="12"/>
      <c r="AEX24" s="12"/>
      <c r="AEY24" s="12"/>
      <c r="AEZ24" s="12"/>
      <c r="AFA24" s="12"/>
      <c r="AFB24" s="12"/>
      <c r="AFC24" s="12"/>
      <c r="AFD24" s="12"/>
      <c r="AFE24" s="12"/>
      <c r="AFF24" s="12"/>
      <c r="AFG24" s="12"/>
      <c r="AFH24" s="12"/>
      <c r="AFI24" s="12"/>
      <c r="AFJ24" s="12"/>
      <c r="AFK24" s="12"/>
      <c r="AFL24" s="12"/>
      <c r="AFM24" s="12"/>
      <c r="AFN24" s="12"/>
      <c r="AFO24" s="12"/>
      <c r="AFP24" s="12"/>
      <c r="AFQ24" s="12"/>
      <c r="AFR24" s="12"/>
      <c r="AFS24" s="12"/>
      <c r="AFT24" s="12"/>
      <c r="AFU24" s="12"/>
      <c r="AFV24" s="12"/>
      <c r="AFW24" s="12"/>
      <c r="AFX24" s="12"/>
      <c r="AFY24" s="12"/>
      <c r="AFZ24" s="12"/>
      <c r="AGA24" s="12"/>
      <c r="AGB24" s="12"/>
      <c r="AGC24" s="12"/>
      <c r="AGD24" s="12"/>
      <c r="AGE24" s="12"/>
      <c r="AGF24" s="12"/>
      <c r="AGG24" s="12"/>
      <c r="AGH24" s="12"/>
      <c r="AGI24" s="12"/>
      <c r="AGJ24" s="12"/>
      <c r="AGK24" s="12"/>
      <c r="AGL24" s="12"/>
      <c r="AGM24" s="12"/>
      <c r="AGN24" s="12"/>
      <c r="AGO24" s="12"/>
      <c r="AGP24" s="12"/>
      <c r="AGQ24" s="12"/>
      <c r="AGR24" s="12"/>
      <c r="AGS24" s="12"/>
      <c r="AGT24" s="12"/>
      <c r="AGU24" s="12"/>
      <c r="AGV24" s="12"/>
      <c r="AGW24" s="12"/>
      <c r="AGX24" s="12"/>
      <c r="AGY24" s="12"/>
      <c r="AGZ24" s="12"/>
      <c r="AHA24" s="12"/>
      <c r="AHB24" s="12"/>
      <c r="AHC24" s="12"/>
      <c r="AHD24" s="12"/>
      <c r="AHE24" s="12"/>
      <c r="AHF24" s="12"/>
      <c r="AHG24" s="12"/>
      <c r="AHH24" s="12"/>
      <c r="AHI24" s="12"/>
      <c r="AHJ24" s="12"/>
      <c r="AHK24" s="12"/>
      <c r="AHL24" s="12"/>
      <c r="AHM24" s="12"/>
      <c r="AHN24" s="12"/>
      <c r="AHO24" s="12"/>
      <c r="AHP24" s="12"/>
      <c r="AHQ24" s="12"/>
      <c r="AHR24" s="12"/>
      <c r="AHS24" s="12"/>
      <c r="AHT24" s="12"/>
      <c r="AHU24" s="12"/>
      <c r="AHV24" s="12"/>
      <c r="AHW24" s="12"/>
      <c r="AHX24" s="12"/>
      <c r="AHY24" s="12"/>
      <c r="AHZ24" s="12"/>
      <c r="AIA24" s="12"/>
      <c r="AIB24" s="12"/>
      <c r="AIC24" s="12"/>
      <c r="AID24" s="12"/>
      <c r="AIE24" s="12"/>
      <c r="AIF24" s="12"/>
      <c r="AIG24" s="12"/>
      <c r="AIH24" s="12"/>
      <c r="AII24" s="12"/>
      <c r="AIJ24" s="12"/>
      <c r="AIK24" s="12"/>
      <c r="AIL24" s="12"/>
      <c r="AIM24" s="12"/>
      <c r="AIN24" s="12"/>
      <c r="AIO24" s="12"/>
      <c r="AIP24" s="12"/>
      <c r="AIQ24" s="12"/>
      <c r="AIR24" s="12"/>
      <c r="AIS24" s="12"/>
      <c r="AIT24" s="12"/>
      <c r="AIU24" s="12"/>
      <c r="AIV24" s="12"/>
      <c r="AIW24" s="12"/>
      <c r="AIX24" s="12"/>
      <c r="AIY24" s="12"/>
      <c r="AIZ24" s="12"/>
      <c r="AJA24" s="12"/>
      <c r="AJB24" s="12"/>
      <c r="AJC24" s="12"/>
      <c r="AJD24" s="12"/>
      <c r="AJE24" s="12"/>
      <c r="AJF24" s="12"/>
      <c r="AJG24" s="12"/>
      <c r="AJH24" s="12"/>
      <c r="AJI24" s="12"/>
      <c r="AJJ24" s="12"/>
      <c r="AJK24" s="12"/>
      <c r="AJL24" s="12"/>
      <c r="AJM24" s="12"/>
      <c r="AJN24" s="12"/>
      <c r="AJO24" s="12"/>
      <c r="AJP24" s="12"/>
      <c r="AJQ24" s="12"/>
      <c r="AJR24" s="12"/>
      <c r="AJS24" s="12"/>
      <c r="AJT24" s="12"/>
      <c r="AJU24" s="12"/>
      <c r="AJV24" s="12"/>
      <c r="AJW24" s="12"/>
      <c r="AJX24" s="12"/>
      <c r="AJY24" s="12"/>
      <c r="AJZ24" s="12"/>
      <c r="AKA24" s="12"/>
      <c r="AKB24" s="12"/>
      <c r="AKC24" s="12"/>
      <c r="AKD24" s="12"/>
      <c r="AKE24" s="12"/>
      <c r="AKF24" s="12"/>
      <c r="AKG24" s="12"/>
      <c r="AKH24" s="12"/>
      <c r="AKI24" s="12"/>
      <c r="AKJ24" s="12"/>
      <c r="AKK24" s="12"/>
      <c r="AKL24" s="12"/>
      <c r="AKM24" s="12"/>
      <c r="AKN24" s="12"/>
      <c r="AKO24" s="12"/>
      <c r="AKP24" s="12"/>
      <c r="AKQ24" s="12"/>
      <c r="AKR24" s="12"/>
      <c r="AKS24" s="12"/>
      <c r="AKT24" s="12"/>
      <c r="AKU24" s="12"/>
      <c r="AKV24" s="12"/>
      <c r="AKW24" s="12"/>
      <c r="AKX24" s="12"/>
      <c r="AKY24" s="12"/>
      <c r="AKZ24" s="12"/>
      <c r="ALA24" s="12"/>
      <c r="ALB24" s="12"/>
      <c r="ALC24" s="12"/>
      <c r="ALD24" s="12"/>
      <c r="ALE24" s="12"/>
      <c r="ALF24" s="12"/>
      <c r="ALG24" s="12"/>
      <c r="ALH24" s="12"/>
      <c r="ALI24" s="12"/>
      <c r="ALJ24" s="12"/>
      <c r="ALK24" s="12"/>
      <c r="ALL24" s="12"/>
      <c r="ALM24" s="12"/>
      <c r="ALN24" s="12"/>
      <c r="ALO24" s="12"/>
      <c r="ALP24" s="12"/>
      <c r="ALQ24" s="12"/>
      <c r="ALR24" s="12"/>
      <c r="ALS24" s="12"/>
      <c r="ALT24" s="12"/>
      <c r="ALU24" s="12"/>
      <c r="ALV24" s="12"/>
      <c r="ALW24" s="12"/>
      <c r="ALX24" s="12"/>
      <c r="ALY24" s="12"/>
      <c r="ALZ24" s="12"/>
      <c r="AMA24" s="12"/>
      <c r="AMB24" s="12"/>
      <c r="AMC24" s="12"/>
      <c r="AMD24" s="12"/>
      <c r="AME24" s="12"/>
      <c r="AMF24" s="12"/>
      <c r="AMG24" s="12"/>
      <c r="AMH24" s="12"/>
      <c r="AMI24" s="12"/>
      <c r="AMJ24" s="12"/>
      <c r="AMK24" s="12"/>
      <c r="AML24" s="12"/>
      <c r="AMM24" s="12"/>
      <c r="AMN24" s="12"/>
      <c r="AMO24" s="12"/>
      <c r="AMP24" s="12"/>
      <c r="AMQ24" s="12"/>
      <c r="AMR24" s="12"/>
      <c r="AMS24" s="12"/>
      <c r="AMT24" s="12"/>
      <c r="AMU24" s="12"/>
      <c r="AMV24" s="12"/>
      <c r="AMW24" s="12"/>
      <c r="AMX24" s="12"/>
      <c r="AMY24" s="12"/>
      <c r="AMZ24" s="12"/>
      <c r="ANA24" s="12"/>
      <c r="ANB24" s="12"/>
      <c r="ANC24" s="12"/>
      <c r="AND24" s="12"/>
      <c r="ANE24" s="12"/>
      <c r="ANF24" s="12"/>
      <c r="ANG24" s="12"/>
      <c r="ANH24" s="12"/>
      <c r="ANI24" s="12"/>
      <c r="ANJ24" s="12"/>
      <c r="ANK24" s="12"/>
      <c r="ANL24" s="12"/>
      <c r="ANM24" s="12"/>
      <c r="ANN24" s="12"/>
      <c r="ANO24" s="12"/>
      <c r="ANP24" s="12"/>
      <c r="ANQ24" s="12"/>
      <c r="ANR24" s="12"/>
      <c r="ANS24" s="12"/>
      <c r="ANT24" s="12"/>
      <c r="ANU24" s="12"/>
      <c r="ANV24" s="12"/>
      <c r="ANW24" s="12"/>
      <c r="ANX24" s="12"/>
      <c r="ANY24" s="12"/>
      <c r="ANZ24" s="12"/>
      <c r="AOA24" s="12"/>
      <c r="AOB24" s="12"/>
      <c r="AOC24" s="12"/>
      <c r="AOD24" s="12"/>
      <c r="AOE24" s="12"/>
      <c r="AOF24" s="12"/>
      <c r="AOG24" s="12"/>
      <c r="AOH24" s="12"/>
      <c r="AOI24" s="12"/>
      <c r="AOJ24" s="12"/>
      <c r="AOK24" s="12"/>
      <c r="AOL24" s="12"/>
      <c r="AOM24" s="12"/>
      <c r="AON24" s="12"/>
      <c r="AOO24" s="12"/>
      <c r="AOP24" s="12"/>
      <c r="AOQ24" s="12"/>
      <c r="AOR24" s="12"/>
      <c r="AOS24" s="12"/>
      <c r="AOT24" s="12"/>
      <c r="AOU24" s="12"/>
      <c r="AOV24" s="12"/>
      <c r="AOW24" s="12"/>
      <c r="AOX24" s="12"/>
      <c r="AOY24" s="12"/>
      <c r="AOZ24" s="12"/>
      <c r="APA24" s="12"/>
      <c r="APB24" s="12"/>
      <c r="APC24" s="12"/>
      <c r="APD24" s="12"/>
      <c r="APE24" s="12"/>
      <c r="APF24" s="12"/>
      <c r="APG24" s="12"/>
      <c r="APH24" s="12"/>
      <c r="API24" s="12"/>
      <c r="APJ24" s="12"/>
      <c r="APK24" s="12"/>
      <c r="APL24" s="12"/>
      <c r="APM24" s="12"/>
      <c r="APN24" s="12"/>
      <c r="APO24" s="12"/>
      <c r="APP24" s="12"/>
      <c r="APQ24" s="12"/>
      <c r="APR24" s="12"/>
      <c r="APS24" s="12"/>
      <c r="APT24" s="12"/>
      <c r="APU24" s="12"/>
      <c r="APV24" s="12"/>
      <c r="APW24" s="12"/>
      <c r="APX24" s="12"/>
      <c r="APY24" s="12"/>
      <c r="APZ24" s="12"/>
      <c r="AQA24" s="12"/>
      <c r="AQB24" s="12"/>
      <c r="AQC24" s="12"/>
      <c r="AQD24" s="12"/>
      <c r="AQE24" s="12"/>
      <c r="AQF24" s="12"/>
      <c r="AQG24" s="12"/>
      <c r="AQH24" s="12"/>
      <c r="AQI24" s="12"/>
      <c r="AQJ24" s="12"/>
      <c r="AQK24" s="12"/>
      <c r="AQL24" s="12"/>
      <c r="AQM24" s="12"/>
      <c r="AQN24" s="12"/>
      <c r="AQO24" s="12"/>
      <c r="AQP24" s="12"/>
      <c r="AQQ24" s="12"/>
      <c r="AQR24" s="12"/>
      <c r="AQS24" s="12"/>
      <c r="AQT24" s="12"/>
      <c r="AQU24" s="12"/>
      <c r="AQV24" s="12"/>
      <c r="AQW24" s="12"/>
      <c r="AQX24" s="12"/>
      <c r="AQY24" s="12"/>
      <c r="AQZ24" s="12"/>
      <c r="ARA24" s="12"/>
      <c r="ARB24" s="12"/>
      <c r="ARC24" s="12"/>
      <c r="ARD24" s="12"/>
      <c r="ARE24" s="12"/>
      <c r="ARF24" s="12"/>
      <c r="ARG24" s="12"/>
      <c r="ARH24" s="12"/>
      <c r="ARI24" s="12"/>
      <c r="ARJ24" s="12"/>
      <c r="ARK24" s="12"/>
      <c r="ARL24" s="12"/>
      <c r="ARM24" s="12"/>
      <c r="ARN24" s="12"/>
      <c r="ARO24" s="12"/>
      <c r="ARP24" s="12"/>
      <c r="ARQ24" s="12"/>
      <c r="ARR24" s="12"/>
      <c r="ARS24" s="12"/>
      <c r="ART24" s="12"/>
      <c r="ARU24" s="12"/>
      <c r="ARV24" s="12"/>
      <c r="ARW24" s="12"/>
      <c r="ARX24" s="12"/>
      <c r="ARY24" s="12"/>
      <c r="ARZ24" s="12"/>
      <c r="ASA24" s="12"/>
      <c r="ASB24" s="12"/>
      <c r="ASC24" s="12"/>
      <c r="ASD24" s="12"/>
      <c r="ASE24" s="12"/>
      <c r="ASF24" s="12"/>
      <c r="ASG24" s="12"/>
      <c r="ASH24" s="12"/>
      <c r="ASI24" s="12"/>
      <c r="ASJ24" s="12"/>
      <c r="ASK24" s="12"/>
      <c r="ASL24" s="12"/>
      <c r="ASM24" s="12"/>
      <c r="ASN24" s="12"/>
      <c r="ASO24" s="12"/>
      <c r="ASP24" s="12"/>
      <c r="ASQ24" s="12"/>
      <c r="ASR24" s="12"/>
      <c r="ASS24" s="12"/>
      <c r="AST24" s="12"/>
      <c r="ASU24" s="12"/>
      <c r="ASV24" s="12"/>
      <c r="ASW24" s="12"/>
      <c r="ASX24" s="12"/>
      <c r="ASY24" s="12"/>
      <c r="ASZ24" s="12"/>
      <c r="ATA24" s="12"/>
      <c r="ATB24" s="12"/>
      <c r="ATC24" s="12"/>
      <c r="ATD24" s="12"/>
      <c r="ATE24" s="12"/>
      <c r="ATF24" s="12"/>
      <c r="ATG24" s="12"/>
      <c r="ATH24" s="12"/>
      <c r="ATI24" s="12"/>
      <c r="ATJ24" s="12"/>
      <c r="ATK24" s="12"/>
      <c r="ATL24" s="12"/>
      <c r="ATM24" s="12"/>
      <c r="ATN24" s="12"/>
      <c r="ATO24" s="12"/>
      <c r="ATP24" s="12"/>
      <c r="ATQ24" s="12"/>
      <c r="ATR24" s="12"/>
      <c r="ATS24" s="12"/>
      <c r="ATT24" s="12"/>
      <c r="ATU24" s="12"/>
      <c r="ATV24" s="12"/>
      <c r="ATW24" s="12"/>
      <c r="ATX24" s="12"/>
      <c r="ATY24" s="12"/>
      <c r="ATZ24" s="12"/>
      <c r="AUA24" s="12"/>
      <c r="AUB24" s="12"/>
      <c r="AUC24" s="12"/>
      <c r="AUD24" s="12"/>
      <c r="AUE24" s="12"/>
      <c r="AUF24" s="12"/>
      <c r="AUG24" s="12"/>
      <c r="AUH24" s="12"/>
      <c r="AUI24" s="12"/>
      <c r="AUJ24" s="12"/>
      <c r="AUK24" s="12"/>
      <c r="AUL24" s="12"/>
      <c r="AUM24" s="12"/>
      <c r="AUN24" s="12"/>
      <c r="AUO24" s="12"/>
      <c r="AUP24" s="12"/>
      <c r="AUQ24" s="12"/>
      <c r="AUR24" s="12"/>
      <c r="AUS24" s="12"/>
      <c r="AUT24" s="12"/>
      <c r="AUU24" s="12"/>
      <c r="AUV24" s="12"/>
      <c r="AUW24" s="12"/>
      <c r="AUX24" s="12"/>
      <c r="AUY24" s="12"/>
      <c r="AUZ24" s="12"/>
      <c r="AVA24" s="12"/>
      <c r="AVB24" s="12"/>
      <c r="AVC24" s="12"/>
      <c r="AVD24" s="12"/>
      <c r="AVE24" s="12"/>
      <c r="AVF24" s="12"/>
      <c r="AVG24" s="12"/>
      <c r="AVH24" s="12"/>
      <c r="AVI24" s="12"/>
      <c r="AVJ24" s="12"/>
      <c r="AVK24" s="12"/>
      <c r="AVL24" s="12"/>
      <c r="AVM24" s="12"/>
      <c r="AVN24" s="12"/>
      <c r="AVO24" s="12"/>
      <c r="AVP24" s="12"/>
      <c r="AVQ24" s="12"/>
      <c r="AVR24" s="12"/>
      <c r="AVS24" s="12"/>
      <c r="AVT24" s="12"/>
      <c r="AVU24" s="12"/>
      <c r="AVV24" s="12"/>
      <c r="AVW24" s="12"/>
      <c r="AVX24" s="12"/>
      <c r="AVY24" s="12"/>
      <c r="AVZ24" s="12"/>
      <c r="AWA24" s="12"/>
      <c r="AWB24" s="12"/>
      <c r="AWC24" s="12"/>
      <c r="AWD24" s="12"/>
      <c r="AWE24" s="12"/>
      <c r="AWF24" s="12"/>
      <c r="AWG24" s="12"/>
      <c r="AWH24" s="12"/>
      <c r="AWI24" s="12"/>
      <c r="AWJ24" s="12"/>
      <c r="AWK24" s="12"/>
      <c r="AWL24" s="12"/>
      <c r="AWM24" s="12"/>
      <c r="AWN24" s="12"/>
      <c r="AWO24" s="12"/>
      <c r="AWP24" s="12"/>
      <c r="AWQ24" s="12"/>
      <c r="AWR24" s="12"/>
      <c r="AWS24" s="12"/>
      <c r="AWT24" s="12"/>
      <c r="AWU24" s="12"/>
      <c r="AWV24" s="12"/>
      <c r="AWW24" s="12"/>
      <c r="AWX24" s="12"/>
      <c r="AWY24" s="12"/>
      <c r="AWZ24" s="12"/>
      <c r="AXA24" s="12"/>
      <c r="AXB24" s="12"/>
      <c r="AXC24" s="12"/>
      <c r="AXD24" s="12"/>
      <c r="AXE24" s="12"/>
      <c r="AXF24" s="12"/>
      <c r="AXG24" s="12"/>
      <c r="AXH24" s="12"/>
      <c r="AXI24" s="12"/>
      <c r="AXJ24" s="12"/>
      <c r="AXK24" s="12"/>
      <c r="AXL24" s="12"/>
      <c r="AXM24" s="12"/>
      <c r="AXN24" s="12"/>
      <c r="AXO24" s="12"/>
      <c r="AXP24" s="12"/>
      <c r="AXQ24" s="12"/>
      <c r="AXR24" s="12"/>
      <c r="AXS24" s="12"/>
      <c r="AXT24" s="12"/>
      <c r="AXU24" s="12"/>
      <c r="AXV24" s="12"/>
      <c r="AXW24" s="12"/>
      <c r="AXX24" s="12"/>
      <c r="AXY24" s="12"/>
    </row>
    <row r="25" spans="4:1325" ht="34.950000000000003" customHeight="1" thickTop="1" thickBot="1" x14ac:dyDescent="0.45">
      <c r="D25" s="78" t="s">
        <v>38</v>
      </c>
      <c r="E25" s="78"/>
      <c r="F25" s="78"/>
      <c r="G25" s="62" t="s">
        <v>37</v>
      </c>
      <c r="H25" s="63">
        <v>22987</v>
      </c>
      <c r="I25" s="63">
        <v>20247</v>
      </c>
      <c r="J25" s="63"/>
      <c r="K25" s="64">
        <v>18952</v>
      </c>
      <c r="L25" s="12"/>
      <c r="M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2"/>
      <c r="JQ25" s="12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  <c r="KG25" s="12"/>
      <c r="KH25" s="12"/>
      <c r="KI25" s="12"/>
      <c r="KJ25" s="12"/>
      <c r="KK25" s="12"/>
      <c r="KL25" s="12"/>
      <c r="KM25" s="12"/>
      <c r="KN25" s="12"/>
      <c r="KO25" s="12"/>
      <c r="KP25" s="12"/>
      <c r="KQ25" s="12"/>
      <c r="KR25" s="12"/>
      <c r="KS25" s="12"/>
      <c r="KT25" s="12"/>
      <c r="KU25" s="12"/>
      <c r="KV25" s="12"/>
      <c r="KW25" s="12"/>
      <c r="KX25" s="12"/>
      <c r="KY25" s="12"/>
      <c r="KZ25" s="12"/>
      <c r="LA25" s="12"/>
      <c r="LB25" s="12"/>
      <c r="LC25" s="12"/>
      <c r="LD25" s="12"/>
      <c r="LE25" s="12"/>
      <c r="LF25" s="12"/>
      <c r="LG25" s="12"/>
      <c r="LH25" s="12"/>
      <c r="LI25" s="12"/>
      <c r="LJ25" s="12"/>
      <c r="LK25" s="12"/>
      <c r="LL25" s="12"/>
      <c r="LM25" s="12"/>
      <c r="LN25" s="12"/>
      <c r="LO25" s="12"/>
      <c r="LP25" s="12"/>
      <c r="LQ25" s="12"/>
      <c r="LR25" s="12"/>
      <c r="LS25" s="12"/>
      <c r="LT25" s="12"/>
      <c r="LU25" s="12"/>
      <c r="LV25" s="12"/>
      <c r="LW25" s="12"/>
      <c r="LX25" s="12"/>
      <c r="LY25" s="12"/>
      <c r="LZ25" s="12"/>
      <c r="MA25" s="12"/>
      <c r="MB25" s="12"/>
      <c r="MC25" s="12"/>
      <c r="MD25" s="12"/>
      <c r="ME25" s="12"/>
      <c r="MF25" s="12"/>
      <c r="MG25" s="12"/>
      <c r="MH25" s="12"/>
      <c r="MI25" s="12"/>
      <c r="MJ25" s="12"/>
      <c r="MK25" s="12"/>
      <c r="ML25" s="12"/>
      <c r="MM25" s="12"/>
      <c r="MN25" s="12"/>
      <c r="MO25" s="12"/>
      <c r="MP25" s="12"/>
      <c r="MQ25" s="12"/>
      <c r="MR25" s="12"/>
      <c r="MS25" s="12"/>
      <c r="MT25" s="12"/>
      <c r="MU25" s="12"/>
      <c r="MV25" s="12"/>
      <c r="MW25" s="12"/>
      <c r="MX25" s="12"/>
      <c r="MY25" s="12"/>
      <c r="MZ25" s="12"/>
      <c r="NA25" s="12"/>
      <c r="NB25" s="12"/>
      <c r="NC25" s="12"/>
      <c r="ND25" s="12"/>
      <c r="NE25" s="12"/>
      <c r="NF25" s="12"/>
      <c r="NG25" s="12"/>
      <c r="NH25" s="12"/>
      <c r="NI25" s="12"/>
      <c r="NJ25" s="12"/>
      <c r="NK25" s="12"/>
      <c r="NL25" s="12"/>
      <c r="NM25" s="12"/>
      <c r="NN25" s="12"/>
      <c r="NO25" s="12"/>
      <c r="NP25" s="12"/>
      <c r="NQ25" s="12"/>
      <c r="NR25" s="12"/>
      <c r="NS25" s="12"/>
      <c r="NT25" s="12"/>
      <c r="NU25" s="12"/>
      <c r="NV25" s="12"/>
      <c r="NW25" s="12"/>
      <c r="NX25" s="12"/>
      <c r="NY25" s="12"/>
      <c r="NZ25" s="12"/>
      <c r="OA25" s="12"/>
      <c r="OB25" s="12"/>
      <c r="OC25" s="12"/>
      <c r="OD25" s="12"/>
      <c r="OE25" s="12"/>
      <c r="OF25" s="12"/>
      <c r="OG25" s="12"/>
      <c r="OH25" s="12"/>
      <c r="OI25" s="12"/>
      <c r="OJ25" s="12"/>
      <c r="OK25" s="12"/>
      <c r="OL25" s="12"/>
      <c r="OM25" s="12"/>
      <c r="ON25" s="12"/>
      <c r="OO25" s="12"/>
      <c r="OP25" s="12"/>
      <c r="OQ25" s="12"/>
      <c r="OR25" s="12"/>
      <c r="OS25" s="12"/>
      <c r="OT25" s="12"/>
      <c r="OU25" s="12"/>
      <c r="OV25" s="12"/>
      <c r="OW25" s="12"/>
      <c r="OX25" s="12"/>
      <c r="OY25" s="12"/>
      <c r="OZ25" s="12"/>
      <c r="PA25" s="12"/>
      <c r="PB25" s="12"/>
      <c r="PC25" s="12"/>
      <c r="PD25" s="12"/>
      <c r="PE25" s="12"/>
      <c r="PF25" s="12"/>
      <c r="PG25" s="12"/>
      <c r="PH25" s="12"/>
      <c r="PI25" s="12"/>
      <c r="PJ25" s="12"/>
      <c r="PK25" s="12"/>
      <c r="PL25" s="12"/>
      <c r="PM25" s="12"/>
      <c r="PN25" s="12"/>
      <c r="PO25" s="12"/>
      <c r="PP25" s="12"/>
      <c r="PQ25" s="12"/>
      <c r="PR25" s="12"/>
      <c r="PS25" s="12"/>
      <c r="PT25" s="12"/>
      <c r="PU25" s="12"/>
      <c r="PV25" s="12"/>
      <c r="PW25" s="12"/>
      <c r="PX25" s="12"/>
      <c r="PY25" s="12"/>
      <c r="PZ25" s="12"/>
      <c r="QA25" s="12"/>
      <c r="QB25" s="12"/>
      <c r="QC25" s="12"/>
      <c r="QD25" s="12"/>
      <c r="QE25" s="12"/>
      <c r="QF25" s="12"/>
      <c r="QG25" s="12"/>
      <c r="QH25" s="12"/>
      <c r="QI25" s="12"/>
      <c r="QJ25" s="12"/>
      <c r="QK25" s="12"/>
      <c r="QL25" s="12"/>
      <c r="QM25" s="12"/>
      <c r="QN25" s="12"/>
      <c r="QO25" s="12"/>
      <c r="QP25" s="12"/>
      <c r="QQ25" s="12"/>
      <c r="QR25" s="12"/>
      <c r="QS25" s="12"/>
      <c r="QT25" s="12"/>
      <c r="QU25" s="12"/>
      <c r="QV25" s="12"/>
      <c r="QW25" s="12"/>
      <c r="QX25" s="12"/>
      <c r="QY25" s="12"/>
      <c r="QZ25" s="12"/>
      <c r="RA25" s="12"/>
      <c r="RB25" s="12"/>
      <c r="RC25" s="12"/>
      <c r="RD25" s="12"/>
      <c r="RE25" s="12"/>
      <c r="RF25" s="12"/>
      <c r="RG25" s="12"/>
      <c r="RH25" s="12"/>
      <c r="RI25" s="12"/>
      <c r="RJ25" s="12"/>
      <c r="RK25" s="12"/>
      <c r="RL25" s="12"/>
      <c r="RM25" s="12"/>
      <c r="RN25" s="12"/>
      <c r="RO25" s="12"/>
      <c r="RP25" s="12"/>
      <c r="RQ25" s="12"/>
      <c r="RR25" s="12"/>
      <c r="RS25" s="12"/>
      <c r="RT25" s="12"/>
      <c r="RU25" s="12"/>
      <c r="RV25" s="12"/>
      <c r="RW25" s="12"/>
      <c r="RX25" s="12"/>
      <c r="RY25" s="12"/>
      <c r="RZ25" s="12"/>
      <c r="SA25" s="12"/>
      <c r="SB25" s="12"/>
      <c r="SC25" s="12"/>
      <c r="SD25" s="12"/>
      <c r="SE25" s="12"/>
      <c r="SF25" s="12"/>
      <c r="SG25" s="12"/>
      <c r="SH25" s="12"/>
      <c r="SI25" s="12"/>
      <c r="SJ25" s="12"/>
      <c r="SK25" s="12"/>
      <c r="SL25" s="12"/>
      <c r="SM25" s="12"/>
      <c r="SN25" s="12"/>
      <c r="SO25" s="12"/>
      <c r="SP25" s="12"/>
      <c r="SQ25" s="12"/>
      <c r="SR25" s="12"/>
      <c r="SS25" s="12"/>
      <c r="ST25" s="12"/>
      <c r="SU25" s="12"/>
      <c r="SV25" s="12"/>
      <c r="SW25" s="12"/>
      <c r="SX25" s="12"/>
      <c r="SY25" s="12"/>
      <c r="SZ25" s="12"/>
      <c r="TA25" s="12"/>
      <c r="TB25" s="12"/>
      <c r="TC25" s="12"/>
      <c r="TD25" s="12"/>
      <c r="TE25" s="12"/>
      <c r="TF25" s="12"/>
      <c r="TG25" s="12"/>
      <c r="TH25" s="12"/>
      <c r="TI25" s="12"/>
      <c r="TJ25" s="12"/>
      <c r="TK25" s="12"/>
      <c r="TL25" s="12"/>
      <c r="TM25" s="12"/>
      <c r="TN25" s="12"/>
      <c r="TO25" s="12"/>
      <c r="TP25" s="12"/>
      <c r="TQ25" s="12"/>
      <c r="TR25" s="12"/>
      <c r="TS25" s="12"/>
      <c r="TT25" s="12"/>
      <c r="TU25" s="12"/>
      <c r="TV25" s="12"/>
      <c r="TW25" s="12"/>
      <c r="TX25" s="12"/>
      <c r="TY25" s="12"/>
      <c r="TZ25" s="12"/>
      <c r="UA25" s="12"/>
      <c r="UB25" s="12"/>
      <c r="UC25" s="12"/>
      <c r="UD25" s="12"/>
      <c r="UE25" s="12"/>
      <c r="UF25" s="12"/>
      <c r="UG25" s="12"/>
      <c r="UH25" s="12"/>
      <c r="UI25" s="12"/>
      <c r="UJ25" s="12"/>
      <c r="UK25" s="12"/>
      <c r="UL25" s="12"/>
      <c r="UM25" s="12"/>
      <c r="UN25" s="12"/>
      <c r="UO25" s="12"/>
      <c r="UP25" s="12"/>
      <c r="UQ25" s="12"/>
      <c r="UR25" s="12"/>
      <c r="US25" s="12"/>
      <c r="UT25" s="12"/>
      <c r="UU25" s="12"/>
      <c r="UV25" s="12"/>
      <c r="UW25" s="12"/>
      <c r="UX25" s="12"/>
      <c r="UY25" s="12"/>
      <c r="UZ25" s="12"/>
      <c r="VA25" s="12"/>
      <c r="VB25" s="12"/>
      <c r="VC25" s="12"/>
      <c r="VD25" s="12"/>
      <c r="VE25" s="12"/>
      <c r="VF25" s="12"/>
      <c r="VG25" s="12"/>
      <c r="VH25" s="12"/>
      <c r="VI25" s="12"/>
      <c r="VJ25" s="12"/>
      <c r="VK25" s="12"/>
      <c r="VL25" s="12"/>
      <c r="VM25" s="12"/>
      <c r="VN25" s="12"/>
      <c r="VO25" s="12"/>
      <c r="VP25" s="12"/>
      <c r="VQ25" s="12"/>
      <c r="VR25" s="12"/>
      <c r="VS25" s="12"/>
      <c r="VT25" s="12"/>
      <c r="VU25" s="12"/>
      <c r="VV25" s="12"/>
      <c r="VW25" s="12"/>
      <c r="VX25" s="12"/>
      <c r="VY25" s="12"/>
      <c r="VZ25" s="12"/>
      <c r="WA25" s="12"/>
      <c r="WB25" s="12"/>
      <c r="WC25" s="12"/>
      <c r="WD25" s="12"/>
      <c r="WE25" s="12"/>
      <c r="WF25" s="12"/>
      <c r="WG25" s="12"/>
      <c r="WH25" s="12"/>
      <c r="WI25" s="12"/>
      <c r="WJ25" s="12"/>
      <c r="WK25" s="12"/>
      <c r="WL25" s="12"/>
      <c r="WM25" s="12"/>
      <c r="WN25" s="12"/>
      <c r="WO25" s="12"/>
      <c r="WP25" s="12"/>
      <c r="WQ25" s="12"/>
      <c r="WR25" s="12"/>
      <c r="WS25" s="12"/>
      <c r="WT25" s="12"/>
      <c r="WU25" s="12"/>
      <c r="WV25" s="12"/>
      <c r="WW25" s="12"/>
      <c r="WX25" s="12"/>
      <c r="WY25" s="12"/>
      <c r="WZ25" s="12"/>
      <c r="XA25" s="12"/>
      <c r="XB25" s="12"/>
      <c r="XC25" s="12"/>
      <c r="XD25" s="12"/>
      <c r="XE25" s="12"/>
      <c r="XF25" s="12"/>
      <c r="XG25" s="12"/>
      <c r="XH25" s="12"/>
      <c r="XI25" s="12"/>
      <c r="XJ25" s="12"/>
      <c r="XK25" s="12"/>
      <c r="XL25" s="12"/>
      <c r="XM25" s="12"/>
      <c r="XN25" s="12"/>
      <c r="XO25" s="12"/>
      <c r="XP25" s="12"/>
      <c r="XQ25" s="12"/>
      <c r="XR25" s="12"/>
      <c r="XS25" s="12"/>
      <c r="XT25" s="12"/>
      <c r="XU25" s="12"/>
      <c r="XV25" s="12"/>
      <c r="XW25" s="12"/>
      <c r="XX25" s="12"/>
      <c r="XY25" s="12"/>
      <c r="XZ25" s="12"/>
      <c r="YA25" s="12"/>
      <c r="YB25" s="12"/>
      <c r="YC25" s="12"/>
      <c r="YD25" s="12"/>
      <c r="YE25" s="12"/>
      <c r="YF25" s="12"/>
      <c r="YG25" s="12"/>
      <c r="YH25" s="12"/>
      <c r="YI25" s="12"/>
      <c r="YJ25" s="12"/>
      <c r="YK25" s="12"/>
      <c r="YL25" s="12"/>
      <c r="YM25" s="12"/>
      <c r="YN25" s="12"/>
      <c r="YO25" s="12"/>
      <c r="YP25" s="12"/>
      <c r="YQ25" s="12"/>
      <c r="YR25" s="12"/>
      <c r="YS25" s="12"/>
      <c r="YT25" s="12"/>
      <c r="YU25" s="12"/>
      <c r="YV25" s="12"/>
      <c r="YW25" s="12"/>
      <c r="YX25" s="12"/>
      <c r="YY25" s="12"/>
      <c r="YZ25" s="12"/>
      <c r="ZA25" s="12"/>
      <c r="ZB25" s="12"/>
      <c r="ZC25" s="12"/>
      <c r="ZD25" s="12"/>
      <c r="ZE25" s="12"/>
      <c r="ZF25" s="12"/>
      <c r="ZG25" s="12"/>
      <c r="ZH25" s="12"/>
      <c r="ZI25" s="12"/>
      <c r="ZJ25" s="12"/>
      <c r="ZK25" s="12"/>
      <c r="ZL25" s="12"/>
      <c r="ZM25" s="12"/>
      <c r="ZN25" s="12"/>
      <c r="ZO25" s="12"/>
      <c r="ZP25" s="12"/>
      <c r="ZQ25" s="12"/>
      <c r="ZR25" s="12"/>
      <c r="ZS25" s="12"/>
      <c r="ZT25" s="12"/>
      <c r="ZU25" s="12"/>
      <c r="ZV25" s="12"/>
      <c r="ZW25" s="12"/>
      <c r="ZX25" s="12"/>
      <c r="ZY25" s="12"/>
      <c r="ZZ25" s="12"/>
      <c r="AAA25" s="12"/>
      <c r="AAB25" s="12"/>
      <c r="AAC25" s="12"/>
      <c r="AAD25" s="12"/>
      <c r="AAE25" s="12"/>
      <c r="AAF25" s="12"/>
      <c r="AAG25" s="12"/>
      <c r="AAH25" s="12"/>
      <c r="AAI25" s="12"/>
      <c r="AAJ25" s="12"/>
      <c r="AAK25" s="12"/>
      <c r="AAL25" s="12"/>
      <c r="AAM25" s="12"/>
      <c r="AAN25" s="12"/>
      <c r="AAO25" s="12"/>
      <c r="AAP25" s="12"/>
      <c r="AAQ25" s="12"/>
      <c r="AAR25" s="12"/>
      <c r="AAS25" s="12"/>
      <c r="AAT25" s="12"/>
      <c r="AAU25" s="12"/>
      <c r="AAV25" s="12"/>
      <c r="AAW25" s="12"/>
      <c r="AAX25" s="12"/>
      <c r="AAY25" s="12"/>
      <c r="AAZ25" s="12"/>
      <c r="ABA25" s="12"/>
      <c r="ABB25" s="12"/>
      <c r="ABC25" s="12"/>
      <c r="ABD25" s="12"/>
      <c r="ABE25" s="12"/>
      <c r="ABF25" s="12"/>
      <c r="ABG25" s="12"/>
      <c r="ABH25" s="12"/>
      <c r="ABI25" s="12"/>
      <c r="ABJ25" s="12"/>
      <c r="ABK25" s="12"/>
      <c r="ABL25" s="12"/>
      <c r="ABM25" s="12"/>
      <c r="ABN25" s="12"/>
      <c r="ABO25" s="12"/>
      <c r="ABP25" s="12"/>
      <c r="ABQ25" s="12"/>
      <c r="ABR25" s="12"/>
      <c r="ABS25" s="12"/>
      <c r="ABT25" s="12"/>
      <c r="ABU25" s="12"/>
      <c r="ABV25" s="12"/>
      <c r="ABW25" s="12"/>
      <c r="ABX25" s="12"/>
      <c r="ABY25" s="12"/>
      <c r="ABZ25" s="12"/>
      <c r="ACA25" s="12"/>
      <c r="ACB25" s="12"/>
      <c r="ACC25" s="12"/>
      <c r="ACD25" s="12"/>
      <c r="ACE25" s="12"/>
      <c r="ACF25" s="12"/>
      <c r="ACG25" s="12"/>
      <c r="ACH25" s="12"/>
      <c r="ACI25" s="12"/>
      <c r="ACJ25" s="12"/>
      <c r="ACK25" s="12"/>
      <c r="ACL25" s="12"/>
      <c r="ACM25" s="12"/>
      <c r="ACN25" s="12"/>
      <c r="ACO25" s="12"/>
      <c r="ACP25" s="12"/>
      <c r="ACQ25" s="12"/>
      <c r="ACR25" s="12"/>
      <c r="ACS25" s="12"/>
      <c r="ACT25" s="12"/>
      <c r="ACU25" s="12"/>
      <c r="ACV25" s="12"/>
      <c r="ACW25" s="12"/>
      <c r="ACX25" s="12"/>
      <c r="ACY25" s="12"/>
      <c r="ACZ25" s="12"/>
      <c r="ADA25" s="12"/>
      <c r="ADB25" s="12"/>
      <c r="ADC25" s="12"/>
      <c r="ADD25" s="12"/>
      <c r="ADE25" s="12"/>
      <c r="ADF25" s="12"/>
      <c r="ADG25" s="12"/>
      <c r="ADH25" s="12"/>
      <c r="ADI25" s="12"/>
      <c r="ADJ25" s="12"/>
      <c r="ADK25" s="12"/>
      <c r="ADL25" s="12"/>
      <c r="ADM25" s="12"/>
      <c r="ADN25" s="12"/>
      <c r="ADO25" s="12"/>
      <c r="ADP25" s="12"/>
      <c r="ADQ25" s="12"/>
      <c r="ADR25" s="12"/>
      <c r="ADS25" s="12"/>
      <c r="ADT25" s="12"/>
      <c r="ADU25" s="12"/>
      <c r="ADV25" s="12"/>
      <c r="ADW25" s="12"/>
      <c r="ADX25" s="12"/>
      <c r="ADY25" s="12"/>
      <c r="ADZ25" s="12"/>
      <c r="AEA25" s="12"/>
      <c r="AEB25" s="12"/>
      <c r="AEC25" s="12"/>
      <c r="AED25" s="12"/>
      <c r="AEE25" s="12"/>
      <c r="AEF25" s="12"/>
      <c r="AEG25" s="12"/>
      <c r="AEH25" s="12"/>
      <c r="AEI25" s="12"/>
      <c r="AEJ25" s="12"/>
      <c r="AEK25" s="12"/>
      <c r="AEL25" s="12"/>
      <c r="AEM25" s="12"/>
      <c r="AEN25" s="12"/>
      <c r="AEO25" s="12"/>
      <c r="AEP25" s="12"/>
      <c r="AEQ25" s="12"/>
      <c r="AER25" s="12"/>
      <c r="AES25" s="12"/>
      <c r="AET25" s="12"/>
      <c r="AEU25" s="12"/>
      <c r="AEV25" s="12"/>
      <c r="AEW25" s="12"/>
      <c r="AEX25" s="12"/>
      <c r="AEY25" s="12"/>
      <c r="AEZ25" s="12"/>
      <c r="AFA25" s="12"/>
      <c r="AFB25" s="12"/>
      <c r="AFC25" s="12"/>
      <c r="AFD25" s="12"/>
      <c r="AFE25" s="12"/>
      <c r="AFF25" s="12"/>
      <c r="AFG25" s="12"/>
      <c r="AFH25" s="12"/>
      <c r="AFI25" s="12"/>
      <c r="AFJ25" s="12"/>
      <c r="AFK25" s="12"/>
      <c r="AFL25" s="12"/>
      <c r="AFM25" s="12"/>
      <c r="AFN25" s="12"/>
      <c r="AFO25" s="12"/>
      <c r="AFP25" s="12"/>
      <c r="AFQ25" s="12"/>
      <c r="AFR25" s="12"/>
      <c r="AFS25" s="12"/>
      <c r="AFT25" s="12"/>
      <c r="AFU25" s="12"/>
      <c r="AFV25" s="12"/>
      <c r="AFW25" s="12"/>
      <c r="AFX25" s="12"/>
      <c r="AFY25" s="12"/>
      <c r="AFZ25" s="12"/>
      <c r="AGA25" s="12"/>
      <c r="AGB25" s="12"/>
      <c r="AGC25" s="12"/>
      <c r="AGD25" s="12"/>
      <c r="AGE25" s="12"/>
      <c r="AGF25" s="12"/>
      <c r="AGG25" s="12"/>
      <c r="AGH25" s="12"/>
      <c r="AGI25" s="12"/>
      <c r="AGJ25" s="12"/>
      <c r="AGK25" s="12"/>
      <c r="AGL25" s="12"/>
      <c r="AGM25" s="12"/>
      <c r="AGN25" s="12"/>
      <c r="AGO25" s="12"/>
      <c r="AGP25" s="12"/>
      <c r="AGQ25" s="12"/>
      <c r="AGR25" s="12"/>
      <c r="AGS25" s="12"/>
      <c r="AGT25" s="12"/>
      <c r="AGU25" s="12"/>
      <c r="AGV25" s="12"/>
      <c r="AGW25" s="12"/>
      <c r="AGX25" s="12"/>
      <c r="AGY25" s="12"/>
      <c r="AGZ25" s="12"/>
      <c r="AHA25" s="12"/>
      <c r="AHB25" s="12"/>
      <c r="AHC25" s="12"/>
      <c r="AHD25" s="12"/>
      <c r="AHE25" s="12"/>
      <c r="AHF25" s="12"/>
      <c r="AHG25" s="12"/>
      <c r="AHH25" s="12"/>
      <c r="AHI25" s="12"/>
      <c r="AHJ25" s="12"/>
      <c r="AHK25" s="12"/>
      <c r="AHL25" s="12"/>
      <c r="AHM25" s="12"/>
      <c r="AHN25" s="12"/>
      <c r="AHO25" s="12"/>
      <c r="AHP25" s="12"/>
      <c r="AHQ25" s="12"/>
      <c r="AHR25" s="12"/>
      <c r="AHS25" s="12"/>
      <c r="AHT25" s="12"/>
      <c r="AHU25" s="12"/>
      <c r="AHV25" s="12"/>
      <c r="AHW25" s="12"/>
      <c r="AHX25" s="12"/>
      <c r="AHY25" s="12"/>
      <c r="AHZ25" s="12"/>
      <c r="AIA25" s="12"/>
      <c r="AIB25" s="12"/>
      <c r="AIC25" s="12"/>
      <c r="AID25" s="12"/>
      <c r="AIE25" s="12"/>
      <c r="AIF25" s="12"/>
      <c r="AIG25" s="12"/>
      <c r="AIH25" s="12"/>
      <c r="AII25" s="12"/>
      <c r="AIJ25" s="12"/>
      <c r="AIK25" s="12"/>
      <c r="AIL25" s="12"/>
      <c r="AIM25" s="12"/>
      <c r="AIN25" s="12"/>
      <c r="AIO25" s="12"/>
      <c r="AIP25" s="12"/>
      <c r="AIQ25" s="12"/>
      <c r="AIR25" s="12"/>
      <c r="AIS25" s="12"/>
      <c r="AIT25" s="12"/>
      <c r="AIU25" s="12"/>
      <c r="AIV25" s="12"/>
      <c r="AIW25" s="12"/>
      <c r="AIX25" s="12"/>
      <c r="AIY25" s="12"/>
      <c r="AIZ25" s="12"/>
      <c r="AJA25" s="12"/>
      <c r="AJB25" s="12"/>
      <c r="AJC25" s="12"/>
      <c r="AJD25" s="12"/>
      <c r="AJE25" s="12"/>
      <c r="AJF25" s="12"/>
      <c r="AJG25" s="12"/>
      <c r="AJH25" s="12"/>
      <c r="AJI25" s="12"/>
      <c r="AJJ25" s="12"/>
      <c r="AJK25" s="12"/>
      <c r="AJL25" s="12"/>
      <c r="AJM25" s="12"/>
      <c r="AJN25" s="12"/>
      <c r="AJO25" s="12"/>
      <c r="AJP25" s="12"/>
      <c r="AJQ25" s="12"/>
      <c r="AJR25" s="12"/>
      <c r="AJS25" s="12"/>
      <c r="AJT25" s="12"/>
      <c r="AJU25" s="12"/>
      <c r="AJV25" s="12"/>
      <c r="AJW25" s="12"/>
      <c r="AJX25" s="12"/>
      <c r="AJY25" s="12"/>
      <c r="AJZ25" s="12"/>
      <c r="AKA25" s="12"/>
      <c r="AKB25" s="12"/>
      <c r="AKC25" s="12"/>
      <c r="AKD25" s="12"/>
      <c r="AKE25" s="12"/>
      <c r="AKF25" s="12"/>
      <c r="AKG25" s="12"/>
      <c r="AKH25" s="12"/>
      <c r="AKI25" s="12"/>
      <c r="AKJ25" s="12"/>
      <c r="AKK25" s="12"/>
      <c r="AKL25" s="12"/>
      <c r="AKM25" s="12"/>
      <c r="AKN25" s="12"/>
      <c r="AKO25" s="12"/>
      <c r="AKP25" s="12"/>
      <c r="AKQ25" s="12"/>
      <c r="AKR25" s="12"/>
      <c r="AKS25" s="12"/>
      <c r="AKT25" s="12"/>
      <c r="AKU25" s="12"/>
      <c r="AKV25" s="12"/>
      <c r="AKW25" s="12"/>
      <c r="AKX25" s="12"/>
      <c r="AKY25" s="12"/>
      <c r="AKZ25" s="12"/>
      <c r="ALA25" s="12"/>
      <c r="ALB25" s="12"/>
      <c r="ALC25" s="12"/>
      <c r="ALD25" s="12"/>
      <c r="ALE25" s="12"/>
      <c r="ALF25" s="12"/>
      <c r="ALG25" s="12"/>
      <c r="ALH25" s="12"/>
      <c r="ALI25" s="12"/>
      <c r="ALJ25" s="12"/>
      <c r="ALK25" s="12"/>
      <c r="ALL25" s="12"/>
      <c r="ALM25" s="12"/>
      <c r="ALN25" s="12"/>
      <c r="ALO25" s="12"/>
      <c r="ALP25" s="12"/>
      <c r="ALQ25" s="12"/>
      <c r="ALR25" s="12"/>
      <c r="ALS25" s="12"/>
      <c r="ALT25" s="12"/>
      <c r="ALU25" s="12"/>
      <c r="ALV25" s="12"/>
      <c r="ALW25" s="12"/>
      <c r="ALX25" s="12"/>
      <c r="ALY25" s="12"/>
      <c r="ALZ25" s="12"/>
      <c r="AMA25" s="12"/>
      <c r="AMB25" s="12"/>
      <c r="AMC25" s="12"/>
      <c r="AMD25" s="12"/>
      <c r="AME25" s="12"/>
      <c r="AMF25" s="12"/>
      <c r="AMG25" s="12"/>
      <c r="AMH25" s="12"/>
      <c r="AMI25" s="12"/>
      <c r="AMJ25" s="12"/>
      <c r="AMK25" s="12"/>
      <c r="AML25" s="12"/>
      <c r="AMM25" s="12"/>
      <c r="AMN25" s="12"/>
      <c r="AMO25" s="12"/>
      <c r="AMP25" s="12"/>
      <c r="AMQ25" s="12"/>
      <c r="AMR25" s="12"/>
      <c r="AMS25" s="12"/>
      <c r="AMT25" s="12"/>
      <c r="AMU25" s="12"/>
      <c r="AMV25" s="12"/>
      <c r="AMW25" s="12"/>
      <c r="AMX25" s="12"/>
      <c r="AMY25" s="12"/>
      <c r="AMZ25" s="12"/>
      <c r="ANA25" s="12"/>
      <c r="ANB25" s="12"/>
      <c r="ANC25" s="12"/>
      <c r="AND25" s="12"/>
      <c r="ANE25" s="12"/>
      <c r="ANF25" s="12"/>
      <c r="ANG25" s="12"/>
      <c r="ANH25" s="12"/>
      <c r="ANI25" s="12"/>
      <c r="ANJ25" s="12"/>
      <c r="ANK25" s="12"/>
      <c r="ANL25" s="12"/>
      <c r="ANM25" s="12"/>
      <c r="ANN25" s="12"/>
      <c r="ANO25" s="12"/>
      <c r="ANP25" s="12"/>
      <c r="ANQ25" s="12"/>
      <c r="ANR25" s="12"/>
      <c r="ANS25" s="12"/>
      <c r="ANT25" s="12"/>
      <c r="ANU25" s="12"/>
      <c r="ANV25" s="12"/>
      <c r="ANW25" s="12"/>
      <c r="ANX25" s="12"/>
      <c r="ANY25" s="12"/>
      <c r="ANZ25" s="12"/>
      <c r="AOA25" s="12"/>
      <c r="AOB25" s="12"/>
      <c r="AOC25" s="12"/>
      <c r="AOD25" s="12"/>
      <c r="AOE25" s="12"/>
      <c r="AOF25" s="12"/>
      <c r="AOG25" s="12"/>
      <c r="AOH25" s="12"/>
      <c r="AOI25" s="12"/>
      <c r="AOJ25" s="12"/>
      <c r="AOK25" s="12"/>
      <c r="AOL25" s="12"/>
      <c r="AOM25" s="12"/>
      <c r="AON25" s="12"/>
      <c r="AOO25" s="12"/>
      <c r="AOP25" s="12"/>
      <c r="AOQ25" s="12"/>
      <c r="AOR25" s="12"/>
      <c r="AOS25" s="12"/>
      <c r="AOT25" s="12"/>
      <c r="AOU25" s="12"/>
      <c r="AOV25" s="12"/>
      <c r="AOW25" s="12"/>
      <c r="AOX25" s="12"/>
      <c r="AOY25" s="12"/>
      <c r="AOZ25" s="12"/>
      <c r="APA25" s="12"/>
      <c r="APB25" s="12"/>
      <c r="APC25" s="12"/>
      <c r="APD25" s="12"/>
      <c r="APE25" s="12"/>
      <c r="APF25" s="12"/>
      <c r="APG25" s="12"/>
      <c r="APH25" s="12"/>
      <c r="API25" s="12"/>
      <c r="APJ25" s="12"/>
      <c r="APK25" s="12"/>
      <c r="APL25" s="12"/>
      <c r="APM25" s="12"/>
      <c r="APN25" s="12"/>
      <c r="APO25" s="12"/>
      <c r="APP25" s="12"/>
      <c r="APQ25" s="12"/>
      <c r="APR25" s="12"/>
      <c r="APS25" s="12"/>
      <c r="APT25" s="12"/>
      <c r="APU25" s="12"/>
      <c r="APV25" s="12"/>
      <c r="APW25" s="12"/>
      <c r="APX25" s="12"/>
      <c r="APY25" s="12"/>
      <c r="APZ25" s="12"/>
      <c r="AQA25" s="12"/>
      <c r="AQB25" s="12"/>
      <c r="AQC25" s="12"/>
      <c r="AQD25" s="12"/>
      <c r="AQE25" s="12"/>
      <c r="AQF25" s="12"/>
      <c r="AQG25" s="12"/>
      <c r="AQH25" s="12"/>
      <c r="AQI25" s="12"/>
      <c r="AQJ25" s="12"/>
      <c r="AQK25" s="12"/>
      <c r="AQL25" s="12"/>
      <c r="AQM25" s="12"/>
      <c r="AQN25" s="12"/>
      <c r="AQO25" s="12"/>
      <c r="AQP25" s="12"/>
      <c r="AQQ25" s="12"/>
      <c r="AQR25" s="12"/>
      <c r="AQS25" s="12"/>
      <c r="AQT25" s="12"/>
      <c r="AQU25" s="12"/>
      <c r="AQV25" s="12"/>
      <c r="AQW25" s="12"/>
      <c r="AQX25" s="12"/>
      <c r="AQY25" s="12"/>
      <c r="AQZ25" s="12"/>
      <c r="ARA25" s="12"/>
      <c r="ARB25" s="12"/>
      <c r="ARC25" s="12"/>
      <c r="ARD25" s="12"/>
      <c r="ARE25" s="12"/>
      <c r="ARF25" s="12"/>
      <c r="ARG25" s="12"/>
      <c r="ARH25" s="12"/>
      <c r="ARI25" s="12"/>
      <c r="ARJ25" s="12"/>
      <c r="ARK25" s="12"/>
      <c r="ARL25" s="12"/>
      <c r="ARM25" s="12"/>
      <c r="ARN25" s="12"/>
      <c r="ARO25" s="12"/>
      <c r="ARP25" s="12"/>
      <c r="ARQ25" s="12"/>
      <c r="ARR25" s="12"/>
      <c r="ARS25" s="12"/>
      <c r="ART25" s="12"/>
      <c r="ARU25" s="12"/>
      <c r="ARV25" s="12"/>
      <c r="ARW25" s="12"/>
      <c r="ARX25" s="12"/>
      <c r="ARY25" s="12"/>
      <c r="ARZ25" s="12"/>
      <c r="ASA25" s="12"/>
      <c r="ASB25" s="12"/>
      <c r="ASC25" s="12"/>
      <c r="ASD25" s="12"/>
      <c r="ASE25" s="12"/>
      <c r="ASF25" s="12"/>
      <c r="ASG25" s="12"/>
      <c r="ASH25" s="12"/>
      <c r="ASI25" s="12"/>
      <c r="ASJ25" s="12"/>
      <c r="ASK25" s="12"/>
      <c r="ASL25" s="12"/>
      <c r="ASM25" s="12"/>
      <c r="ASN25" s="12"/>
      <c r="ASO25" s="12"/>
      <c r="ASP25" s="12"/>
      <c r="ASQ25" s="12"/>
      <c r="ASR25" s="12"/>
      <c r="ASS25" s="12"/>
      <c r="AST25" s="12"/>
      <c r="ASU25" s="12"/>
      <c r="ASV25" s="12"/>
      <c r="ASW25" s="12"/>
      <c r="ASX25" s="12"/>
      <c r="ASY25" s="12"/>
      <c r="ASZ25" s="12"/>
      <c r="ATA25" s="12"/>
      <c r="ATB25" s="12"/>
      <c r="ATC25" s="12"/>
      <c r="ATD25" s="12"/>
      <c r="ATE25" s="12"/>
      <c r="ATF25" s="12"/>
      <c r="ATG25" s="12"/>
      <c r="ATH25" s="12"/>
      <c r="ATI25" s="12"/>
      <c r="ATJ25" s="12"/>
      <c r="ATK25" s="12"/>
      <c r="ATL25" s="12"/>
      <c r="ATM25" s="12"/>
      <c r="ATN25" s="12"/>
      <c r="ATO25" s="12"/>
      <c r="ATP25" s="12"/>
      <c r="ATQ25" s="12"/>
      <c r="ATR25" s="12"/>
      <c r="ATS25" s="12"/>
      <c r="ATT25" s="12"/>
      <c r="ATU25" s="12"/>
      <c r="ATV25" s="12"/>
      <c r="ATW25" s="12"/>
      <c r="ATX25" s="12"/>
      <c r="ATY25" s="12"/>
      <c r="ATZ25" s="12"/>
      <c r="AUA25" s="12"/>
      <c r="AUB25" s="12"/>
      <c r="AUC25" s="12"/>
      <c r="AUD25" s="12"/>
      <c r="AUE25" s="12"/>
      <c r="AUF25" s="12"/>
      <c r="AUG25" s="12"/>
      <c r="AUH25" s="12"/>
      <c r="AUI25" s="12"/>
      <c r="AUJ25" s="12"/>
      <c r="AUK25" s="12"/>
      <c r="AUL25" s="12"/>
      <c r="AUM25" s="12"/>
      <c r="AUN25" s="12"/>
      <c r="AUO25" s="12"/>
      <c r="AUP25" s="12"/>
      <c r="AUQ25" s="12"/>
      <c r="AUR25" s="12"/>
      <c r="AUS25" s="12"/>
      <c r="AUT25" s="12"/>
      <c r="AUU25" s="12"/>
      <c r="AUV25" s="12"/>
      <c r="AUW25" s="12"/>
      <c r="AUX25" s="12"/>
      <c r="AUY25" s="12"/>
      <c r="AUZ25" s="12"/>
      <c r="AVA25" s="12"/>
      <c r="AVB25" s="12"/>
      <c r="AVC25" s="12"/>
      <c r="AVD25" s="12"/>
      <c r="AVE25" s="12"/>
      <c r="AVF25" s="12"/>
      <c r="AVG25" s="12"/>
      <c r="AVH25" s="12"/>
      <c r="AVI25" s="12"/>
      <c r="AVJ25" s="12"/>
      <c r="AVK25" s="12"/>
      <c r="AVL25" s="12"/>
      <c r="AVM25" s="12"/>
      <c r="AVN25" s="12"/>
      <c r="AVO25" s="12"/>
      <c r="AVP25" s="12"/>
      <c r="AVQ25" s="12"/>
      <c r="AVR25" s="12"/>
      <c r="AVS25" s="12"/>
      <c r="AVT25" s="12"/>
      <c r="AVU25" s="12"/>
      <c r="AVV25" s="12"/>
      <c r="AVW25" s="12"/>
      <c r="AVX25" s="12"/>
      <c r="AVY25" s="12"/>
      <c r="AVZ25" s="12"/>
      <c r="AWA25" s="12"/>
      <c r="AWB25" s="12"/>
      <c r="AWC25" s="12"/>
      <c r="AWD25" s="12"/>
      <c r="AWE25" s="12"/>
      <c r="AWF25" s="12"/>
      <c r="AWG25" s="12"/>
      <c r="AWH25" s="12"/>
      <c r="AWI25" s="12"/>
      <c r="AWJ25" s="12"/>
      <c r="AWK25" s="12"/>
      <c r="AWL25" s="12"/>
      <c r="AWM25" s="12"/>
      <c r="AWN25" s="12"/>
      <c r="AWO25" s="12"/>
      <c r="AWP25" s="12"/>
      <c r="AWQ25" s="12"/>
      <c r="AWR25" s="12"/>
      <c r="AWS25" s="12"/>
      <c r="AWT25" s="12"/>
      <c r="AWU25" s="12"/>
      <c r="AWV25" s="12"/>
      <c r="AWW25" s="12"/>
      <c r="AWX25" s="12"/>
      <c r="AWY25" s="12"/>
      <c r="AWZ25" s="12"/>
      <c r="AXA25" s="12"/>
      <c r="AXB25" s="12"/>
      <c r="AXC25" s="12"/>
      <c r="AXD25" s="12"/>
      <c r="AXE25" s="12"/>
      <c r="AXF25" s="12"/>
      <c r="AXG25" s="12"/>
      <c r="AXH25" s="12"/>
      <c r="AXI25" s="12"/>
      <c r="AXJ25" s="12"/>
      <c r="AXK25" s="12"/>
      <c r="AXL25" s="12"/>
      <c r="AXM25" s="12"/>
      <c r="AXN25" s="12"/>
      <c r="AXO25" s="12"/>
      <c r="AXP25" s="12"/>
      <c r="AXQ25" s="12"/>
      <c r="AXR25" s="12"/>
      <c r="AXS25" s="12"/>
      <c r="AXT25" s="12"/>
      <c r="AXU25" s="12"/>
      <c r="AXV25" s="12"/>
      <c r="AXW25" s="12"/>
      <c r="AXX25" s="12"/>
      <c r="AXY25" s="12"/>
    </row>
    <row r="26" spans="4:1325" ht="34.950000000000003" customHeight="1" thickTop="1" thickBot="1" x14ac:dyDescent="0.45">
      <c r="D26" s="88" t="s">
        <v>39</v>
      </c>
      <c r="E26" s="88"/>
      <c r="F26" s="88"/>
      <c r="G26" s="89" t="s">
        <v>40</v>
      </c>
      <c r="H26" s="90">
        <f>H24/H25</f>
        <v>42.768956366642016</v>
      </c>
      <c r="I26" s="90">
        <f t="shared" ref="I26:K26" si="5">I24/I25</f>
        <v>46.135421296982265</v>
      </c>
      <c r="J26" s="90"/>
      <c r="K26" s="91">
        <f t="shared" si="5"/>
        <v>46.599105371464745</v>
      </c>
      <c r="L26" s="12"/>
      <c r="M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  <c r="IY26" s="12"/>
      <c r="IZ26" s="12"/>
      <c r="JA26" s="12"/>
      <c r="JB26" s="12"/>
      <c r="JC26" s="12"/>
      <c r="JD26" s="12"/>
      <c r="JE26" s="12"/>
      <c r="JF26" s="12"/>
      <c r="JG26" s="12"/>
      <c r="JH26" s="12"/>
      <c r="JI26" s="12"/>
      <c r="JJ26" s="12"/>
      <c r="JK26" s="12"/>
      <c r="JL26" s="12"/>
      <c r="JM26" s="12"/>
      <c r="JN26" s="12"/>
      <c r="JO26" s="12"/>
      <c r="JP26" s="12"/>
      <c r="JQ26" s="12"/>
      <c r="JR26" s="12"/>
      <c r="JS26" s="12"/>
      <c r="JT26" s="12"/>
      <c r="JU26" s="12"/>
      <c r="JV26" s="12"/>
      <c r="JW26" s="12"/>
      <c r="JX26" s="12"/>
      <c r="JY26" s="12"/>
      <c r="JZ26" s="12"/>
      <c r="KA26" s="12"/>
      <c r="KB26" s="12"/>
      <c r="KC26" s="12"/>
      <c r="KD26" s="12"/>
      <c r="KE26" s="12"/>
      <c r="KF26" s="12"/>
      <c r="KG26" s="12"/>
      <c r="KH26" s="12"/>
      <c r="KI26" s="12"/>
      <c r="KJ26" s="12"/>
      <c r="KK26" s="12"/>
      <c r="KL26" s="12"/>
      <c r="KM26" s="12"/>
      <c r="KN26" s="12"/>
      <c r="KO26" s="12"/>
      <c r="KP26" s="12"/>
      <c r="KQ26" s="12"/>
      <c r="KR26" s="12"/>
      <c r="KS26" s="12"/>
      <c r="KT26" s="12"/>
      <c r="KU26" s="12"/>
      <c r="KV26" s="12"/>
      <c r="KW26" s="12"/>
      <c r="KX26" s="12"/>
      <c r="KY26" s="12"/>
      <c r="KZ26" s="12"/>
      <c r="LA26" s="12"/>
      <c r="LB26" s="12"/>
      <c r="LC26" s="12"/>
      <c r="LD26" s="12"/>
      <c r="LE26" s="12"/>
      <c r="LF26" s="12"/>
      <c r="LG26" s="12"/>
      <c r="LH26" s="12"/>
      <c r="LI26" s="12"/>
      <c r="LJ26" s="12"/>
      <c r="LK26" s="12"/>
      <c r="LL26" s="12"/>
      <c r="LM26" s="12"/>
      <c r="LN26" s="12"/>
      <c r="LO26" s="12"/>
      <c r="LP26" s="12"/>
      <c r="LQ26" s="12"/>
      <c r="LR26" s="12"/>
      <c r="LS26" s="12"/>
      <c r="LT26" s="12"/>
      <c r="LU26" s="12"/>
      <c r="LV26" s="12"/>
      <c r="LW26" s="12"/>
      <c r="LX26" s="12"/>
      <c r="LY26" s="12"/>
      <c r="LZ26" s="12"/>
      <c r="MA26" s="12"/>
      <c r="MB26" s="12"/>
      <c r="MC26" s="12"/>
      <c r="MD26" s="12"/>
      <c r="ME26" s="12"/>
      <c r="MF26" s="12"/>
      <c r="MG26" s="12"/>
      <c r="MH26" s="12"/>
      <c r="MI26" s="12"/>
      <c r="MJ26" s="12"/>
      <c r="MK26" s="12"/>
      <c r="ML26" s="12"/>
      <c r="MM26" s="12"/>
      <c r="MN26" s="12"/>
      <c r="MO26" s="12"/>
      <c r="MP26" s="12"/>
      <c r="MQ26" s="12"/>
      <c r="MR26" s="12"/>
      <c r="MS26" s="12"/>
      <c r="MT26" s="12"/>
      <c r="MU26" s="12"/>
      <c r="MV26" s="12"/>
      <c r="MW26" s="12"/>
      <c r="MX26" s="12"/>
      <c r="MY26" s="12"/>
      <c r="MZ26" s="12"/>
      <c r="NA26" s="12"/>
      <c r="NB26" s="12"/>
      <c r="NC26" s="12"/>
      <c r="ND26" s="12"/>
      <c r="NE26" s="12"/>
      <c r="NF26" s="12"/>
      <c r="NG26" s="12"/>
      <c r="NH26" s="12"/>
      <c r="NI26" s="12"/>
      <c r="NJ26" s="12"/>
      <c r="NK26" s="12"/>
      <c r="NL26" s="12"/>
      <c r="NM26" s="12"/>
      <c r="NN26" s="12"/>
      <c r="NO26" s="12"/>
      <c r="NP26" s="12"/>
      <c r="NQ26" s="12"/>
      <c r="NR26" s="12"/>
      <c r="NS26" s="12"/>
      <c r="NT26" s="12"/>
      <c r="NU26" s="12"/>
      <c r="NV26" s="12"/>
      <c r="NW26" s="12"/>
      <c r="NX26" s="12"/>
      <c r="NY26" s="12"/>
      <c r="NZ26" s="12"/>
      <c r="OA26" s="12"/>
      <c r="OB26" s="12"/>
      <c r="OC26" s="12"/>
      <c r="OD26" s="12"/>
      <c r="OE26" s="12"/>
      <c r="OF26" s="12"/>
      <c r="OG26" s="12"/>
      <c r="OH26" s="12"/>
      <c r="OI26" s="12"/>
      <c r="OJ26" s="12"/>
      <c r="OK26" s="12"/>
      <c r="OL26" s="12"/>
      <c r="OM26" s="12"/>
      <c r="ON26" s="12"/>
      <c r="OO26" s="12"/>
      <c r="OP26" s="12"/>
      <c r="OQ26" s="12"/>
      <c r="OR26" s="12"/>
      <c r="OS26" s="12"/>
      <c r="OT26" s="12"/>
      <c r="OU26" s="12"/>
      <c r="OV26" s="12"/>
      <c r="OW26" s="12"/>
      <c r="OX26" s="12"/>
      <c r="OY26" s="12"/>
      <c r="OZ26" s="12"/>
      <c r="PA26" s="12"/>
      <c r="PB26" s="12"/>
      <c r="PC26" s="12"/>
      <c r="PD26" s="12"/>
      <c r="PE26" s="12"/>
      <c r="PF26" s="12"/>
      <c r="PG26" s="12"/>
      <c r="PH26" s="12"/>
      <c r="PI26" s="12"/>
      <c r="PJ26" s="12"/>
      <c r="PK26" s="12"/>
      <c r="PL26" s="12"/>
      <c r="PM26" s="12"/>
      <c r="PN26" s="12"/>
      <c r="PO26" s="12"/>
      <c r="PP26" s="12"/>
      <c r="PQ26" s="12"/>
      <c r="PR26" s="12"/>
      <c r="PS26" s="12"/>
      <c r="PT26" s="12"/>
      <c r="PU26" s="12"/>
      <c r="PV26" s="12"/>
      <c r="PW26" s="12"/>
      <c r="PX26" s="12"/>
      <c r="PY26" s="12"/>
      <c r="PZ26" s="12"/>
      <c r="QA26" s="12"/>
      <c r="QB26" s="12"/>
      <c r="QC26" s="12"/>
      <c r="QD26" s="12"/>
      <c r="QE26" s="12"/>
      <c r="QF26" s="12"/>
      <c r="QG26" s="12"/>
      <c r="QH26" s="12"/>
      <c r="QI26" s="12"/>
      <c r="QJ26" s="12"/>
      <c r="QK26" s="12"/>
      <c r="QL26" s="12"/>
      <c r="QM26" s="12"/>
      <c r="QN26" s="12"/>
      <c r="QO26" s="12"/>
      <c r="QP26" s="12"/>
      <c r="QQ26" s="12"/>
      <c r="QR26" s="12"/>
      <c r="QS26" s="12"/>
      <c r="QT26" s="12"/>
      <c r="QU26" s="12"/>
      <c r="QV26" s="12"/>
      <c r="QW26" s="12"/>
      <c r="QX26" s="12"/>
      <c r="QY26" s="12"/>
      <c r="QZ26" s="12"/>
      <c r="RA26" s="12"/>
      <c r="RB26" s="12"/>
      <c r="RC26" s="12"/>
      <c r="RD26" s="12"/>
      <c r="RE26" s="12"/>
      <c r="RF26" s="12"/>
      <c r="RG26" s="12"/>
      <c r="RH26" s="12"/>
      <c r="RI26" s="12"/>
      <c r="RJ26" s="12"/>
      <c r="RK26" s="12"/>
      <c r="RL26" s="12"/>
      <c r="RM26" s="12"/>
      <c r="RN26" s="12"/>
      <c r="RO26" s="12"/>
      <c r="RP26" s="12"/>
      <c r="RQ26" s="12"/>
      <c r="RR26" s="12"/>
      <c r="RS26" s="12"/>
      <c r="RT26" s="12"/>
      <c r="RU26" s="12"/>
      <c r="RV26" s="12"/>
      <c r="RW26" s="12"/>
      <c r="RX26" s="12"/>
      <c r="RY26" s="12"/>
      <c r="RZ26" s="12"/>
      <c r="SA26" s="12"/>
      <c r="SB26" s="12"/>
      <c r="SC26" s="12"/>
      <c r="SD26" s="12"/>
      <c r="SE26" s="12"/>
      <c r="SF26" s="12"/>
      <c r="SG26" s="12"/>
      <c r="SH26" s="12"/>
      <c r="SI26" s="12"/>
      <c r="SJ26" s="12"/>
      <c r="SK26" s="12"/>
      <c r="SL26" s="12"/>
      <c r="SM26" s="12"/>
      <c r="SN26" s="12"/>
      <c r="SO26" s="12"/>
      <c r="SP26" s="12"/>
      <c r="SQ26" s="12"/>
      <c r="SR26" s="12"/>
      <c r="SS26" s="12"/>
      <c r="ST26" s="12"/>
      <c r="SU26" s="12"/>
      <c r="SV26" s="12"/>
      <c r="SW26" s="12"/>
      <c r="SX26" s="12"/>
      <c r="SY26" s="12"/>
      <c r="SZ26" s="12"/>
      <c r="TA26" s="12"/>
      <c r="TB26" s="12"/>
      <c r="TC26" s="12"/>
      <c r="TD26" s="12"/>
      <c r="TE26" s="12"/>
      <c r="TF26" s="12"/>
      <c r="TG26" s="12"/>
      <c r="TH26" s="12"/>
      <c r="TI26" s="12"/>
      <c r="TJ26" s="12"/>
      <c r="TK26" s="12"/>
      <c r="TL26" s="12"/>
      <c r="TM26" s="12"/>
      <c r="TN26" s="12"/>
      <c r="TO26" s="12"/>
      <c r="TP26" s="12"/>
      <c r="TQ26" s="12"/>
      <c r="TR26" s="12"/>
      <c r="TS26" s="12"/>
      <c r="TT26" s="12"/>
      <c r="TU26" s="12"/>
      <c r="TV26" s="12"/>
      <c r="TW26" s="12"/>
      <c r="TX26" s="12"/>
      <c r="TY26" s="12"/>
      <c r="TZ26" s="12"/>
      <c r="UA26" s="12"/>
      <c r="UB26" s="12"/>
      <c r="UC26" s="12"/>
      <c r="UD26" s="12"/>
      <c r="UE26" s="12"/>
      <c r="UF26" s="12"/>
      <c r="UG26" s="12"/>
      <c r="UH26" s="12"/>
      <c r="UI26" s="12"/>
      <c r="UJ26" s="12"/>
      <c r="UK26" s="12"/>
      <c r="UL26" s="12"/>
      <c r="UM26" s="12"/>
      <c r="UN26" s="12"/>
      <c r="UO26" s="12"/>
      <c r="UP26" s="12"/>
      <c r="UQ26" s="12"/>
      <c r="UR26" s="12"/>
      <c r="US26" s="12"/>
      <c r="UT26" s="12"/>
      <c r="UU26" s="12"/>
      <c r="UV26" s="12"/>
      <c r="UW26" s="12"/>
      <c r="UX26" s="12"/>
      <c r="UY26" s="12"/>
      <c r="UZ26" s="12"/>
      <c r="VA26" s="12"/>
      <c r="VB26" s="12"/>
      <c r="VC26" s="12"/>
      <c r="VD26" s="12"/>
      <c r="VE26" s="12"/>
      <c r="VF26" s="12"/>
      <c r="VG26" s="12"/>
      <c r="VH26" s="12"/>
      <c r="VI26" s="12"/>
      <c r="VJ26" s="12"/>
      <c r="VK26" s="12"/>
      <c r="VL26" s="12"/>
      <c r="VM26" s="12"/>
      <c r="VN26" s="12"/>
      <c r="VO26" s="12"/>
      <c r="VP26" s="12"/>
      <c r="VQ26" s="12"/>
      <c r="VR26" s="12"/>
      <c r="VS26" s="12"/>
      <c r="VT26" s="12"/>
      <c r="VU26" s="12"/>
      <c r="VV26" s="12"/>
      <c r="VW26" s="12"/>
      <c r="VX26" s="12"/>
      <c r="VY26" s="12"/>
      <c r="VZ26" s="12"/>
      <c r="WA26" s="12"/>
      <c r="WB26" s="12"/>
      <c r="WC26" s="12"/>
      <c r="WD26" s="12"/>
      <c r="WE26" s="12"/>
      <c r="WF26" s="12"/>
      <c r="WG26" s="12"/>
      <c r="WH26" s="12"/>
      <c r="WI26" s="12"/>
      <c r="WJ26" s="12"/>
      <c r="WK26" s="12"/>
      <c r="WL26" s="12"/>
      <c r="WM26" s="12"/>
      <c r="WN26" s="12"/>
      <c r="WO26" s="12"/>
      <c r="WP26" s="12"/>
      <c r="WQ26" s="12"/>
      <c r="WR26" s="12"/>
      <c r="WS26" s="12"/>
      <c r="WT26" s="12"/>
      <c r="WU26" s="12"/>
      <c r="WV26" s="12"/>
      <c r="WW26" s="12"/>
      <c r="WX26" s="12"/>
      <c r="WY26" s="12"/>
      <c r="WZ26" s="12"/>
      <c r="XA26" s="12"/>
      <c r="XB26" s="12"/>
      <c r="XC26" s="12"/>
      <c r="XD26" s="12"/>
      <c r="XE26" s="12"/>
      <c r="XF26" s="12"/>
      <c r="XG26" s="12"/>
      <c r="XH26" s="12"/>
      <c r="XI26" s="12"/>
      <c r="XJ26" s="12"/>
      <c r="XK26" s="12"/>
      <c r="XL26" s="12"/>
      <c r="XM26" s="12"/>
      <c r="XN26" s="12"/>
      <c r="XO26" s="12"/>
      <c r="XP26" s="12"/>
      <c r="XQ26" s="12"/>
      <c r="XR26" s="12"/>
      <c r="XS26" s="12"/>
      <c r="XT26" s="12"/>
      <c r="XU26" s="12"/>
      <c r="XV26" s="12"/>
      <c r="XW26" s="12"/>
      <c r="XX26" s="12"/>
      <c r="XY26" s="12"/>
      <c r="XZ26" s="12"/>
      <c r="YA26" s="12"/>
      <c r="YB26" s="12"/>
      <c r="YC26" s="12"/>
      <c r="YD26" s="12"/>
      <c r="YE26" s="12"/>
      <c r="YF26" s="12"/>
      <c r="YG26" s="12"/>
      <c r="YH26" s="12"/>
      <c r="YI26" s="12"/>
      <c r="YJ26" s="12"/>
      <c r="YK26" s="12"/>
      <c r="YL26" s="12"/>
      <c r="YM26" s="12"/>
      <c r="YN26" s="12"/>
      <c r="YO26" s="12"/>
      <c r="YP26" s="12"/>
      <c r="YQ26" s="12"/>
      <c r="YR26" s="12"/>
      <c r="YS26" s="12"/>
      <c r="YT26" s="12"/>
      <c r="YU26" s="12"/>
      <c r="YV26" s="12"/>
      <c r="YW26" s="12"/>
      <c r="YX26" s="12"/>
      <c r="YY26" s="12"/>
      <c r="YZ26" s="12"/>
      <c r="ZA26" s="12"/>
      <c r="ZB26" s="12"/>
      <c r="ZC26" s="12"/>
      <c r="ZD26" s="12"/>
      <c r="ZE26" s="12"/>
      <c r="ZF26" s="12"/>
      <c r="ZG26" s="12"/>
      <c r="ZH26" s="12"/>
      <c r="ZI26" s="12"/>
      <c r="ZJ26" s="12"/>
      <c r="ZK26" s="12"/>
      <c r="ZL26" s="12"/>
      <c r="ZM26" s="12"/>
      <c r="ZN26" s="12"/>
      <c r="ZO26" s="12"/>
      <c r="ZP26" s="12"/>
      <c r="ZQ26" s="12"/>
      <c r="ZR26" s="12"/>
      <c r="ZS26" s="12"/>
      <c r="ZT26" s="12"/>
      <c r="ZU26" s="12"/>
      <c r="ZV26" s="12"/>
      <c r="ZW26" s="12"/>
      <c r="ZX26" s="12"/>
      <c r="ZY26" s="12"/>
      <c r="ZZ26" s="12"/>
      <c r="AAA26" s="12"/>
      <c r="AAB26" s="12"/>
      <c r="AAC26" s="12"/>
      <c r="AAD26" s="12"/>
      <c r="AAE26" s="12"/>
      <c r="AAF26" s="12"/>
      <c r="AAG26" s="12"/>
      <c r="AAH26" s="12"/>
      <c r="AAI26" s="12"/>
      <c r="AAJ26" s="12"/>
      <c r="AAK26" s="12"/>
      <c r="AAL26" s="12"/>
      <c r="AAM26" s="12"/>
      <c r="AAN26" s="12"/>
      <c r="AAO26" s="12"/>
      <c r="AAP26" s="12"/>
      <c r="AAQ26" s="12"/>
      <c r="AAR26" s="12"/>
      <c r="AAS26" s="12"/>
      <c r="AAT26" s="12"/>
      <c r="AAU26" s="12"/>
      <c r="AAV26" s="12"/>
      <c r="AAW26" s="12"/>
      <c r="AAX26" s="12"/>
      <c r="AAY26" s="12"/>
      <c r="AAZ26" s="12"/>
      <c r="ABA26" s="12"/>
      <c r="ABB26" s="12"/>
      <c r="ABC26" s="12"/>
      <c r="ABD26" s="12"/>
      <c r="ABE26" s="12"/>
      <c r="ABF26" s="12"/>
      <c r="ABG26" s="12"/>
      <c r="ABH26" s="12"/>
      <c r="ABI26" s="12"/>
      <c r="ABJ26" s="12"/>
      <c r="ABK26" s="12"/>
      <c r="ABL26" s="12"/>
      <c r="ABM26" s="12"/>
      <c r="ABN26" s="12"/>
      <c r="ABO26" s="12"/>
      <c r="ABP26" s="12"/>
      <c r="ABQ26" s="12"/>
      <c r="ABR26" s="12"/>
      <c r="ABS26" s="12"/>
      <c r="ABT26" s="12"/>
      <c r="ABU26" s="12"/>
      <c r="ABV26" s="12"/>
      <c r="ABW26" s="12"/>
      <c r="ABX26" s="12"/>
      <c r="ABY26" s="12"/>
      <c r="ABZ26" s="12"/>
      <c r="ACA26" s="12"/>
      <c r="ACB26" s="12"/>
      <c r="ACC26" s="12"/>
      <c r="ACD26" s="12"/>
      <c r="ACE26" s="12"/>
      <c r="ACF26" s="12"/>
      <c r="ACG26" s="12"/>
      <c r="ACH26" s="12"/>
      <c r="ACI26" s="12"/>
      <c r="ACJ26" s="12"/>
      <c r="ACK26" s="12"/>
      <c r="ACL26" s="12"/>
      <c r="ACM26" s="12"/>
      <c r="ACN26" s="12"/>
      <c r="ACO26" s="12"/>
      <c r="ACP26" s="12"/>
      <c r="ACQ26" s="12"/>
      <c r="ACR26" s="12"/>
      <c r="ACS26" s="12"/>
      <c r="ACT26" s="12"/>
      <c r="ACU26" s="12"/>
      <c r="ACV26" s="12"/>
      <c r="ACW26" s="12"/>
      <c r="ACX26" s="12"/>
      <c r="ACY26" s="12"/>
      <c r="ACZ26" s="12"/>
      <c r="ADA26" s="12"/>
      <c r="ADB26" s="12"/>
      <c r="ADC26" s="12"/>
      <c r="ADD26" s="12"/>
      <c r="ADE26" s="12"/>
      <c r="ADF26" s="12"/>
      <c r="ADG26" s="12"/>
      <c r="ADH26" s="12"/>
      <c r="ADI26" s="12"/>
      <c r="ADJ26" s="12"/>
      <c r="ADK26" s="12"/>
      <c r="ADL26" s="12"/>
      <c r="ADM26" s="12"/>
      <c r="ADN26" s="12"/>
      <c r="ADO26" s="12"/>
      <c r="ADP26" s="12"/>
      <c r="ADQ26" s="12"/>
      <c r="ADR26" s="12"/>
      <c r="ADS26" s="12"/>
      <c r="ADT26" s="12"/>
      <c r="ADU26" s="12"/>
      <c r="ADV26" s="12"/>
      <c r="ADW26" s="12"/>
      <c r="ADX26" s="12"/>
      <c r="ADY26" s="12"/>
      <c r="ADZ26" s="12"/>
      <c r="AEA26" s="12"/>
      <c r="AEB26" s="12"/>
      <c r="AEC26" s="12"/>
      <c r="AED26" s="12"/>
      <c r="AEE26" s="12"/>
      <c r="AEF26" s="12"/>
      <c r="AEG26" s="12"/>
      <c r="AEH26" s="12"/>
      <c r="AEI26" s="12"/>
      <c r="AEJ26" s="12"/>
      <c r="AEK26" s="12"/>
      <c r="AEL26" s="12"/>
      <c r="AEM26" s="12"/>
      <c r="AEN26" s="12"/>
      <c r="AEO26" s="12"/>
      <c r="AEP26" s="12"/>
      <c r="AEQ26" s="12"/>
      <c r="AER26" s="12"/>
      <c r="AES26" s="12"/>
      <c r="AET26" s="12"/>
      <c r="AEU26" s="12"/>
      <c r="AEV26" s="12"/>
      <c r="AEW26" s="12"/>
      <c r="AEX26" s="12"/>
      <c r="AEY26" s="12"/>
      <c r="AEZ26" s="12"/>
      <c r="AFA26" s="12"/>
      <c r="AFB26" s="12"/>
      <c r="AFC26" s="12"/>
      <c r="AFD26" s="12"/>
      <c r="AFE26" s="12"/>
      <c r="AFF26" s="12"/>
      <c r="AFG26" s="12"/>
      <c r="AFH26" s="12"/>
      <c r="AFI26" s="12"/>
      <c r="AFJ26" s="12"/>
      <c r="AFK26" s="12"/>
      <c r="AFL26" s="12"/>
      <c r="AFM26" s="12"/>
      <c r="AFN26" s="12"/>
      <c r="AFO26" s="12"/>
      <c r="AFP26" s="12"/>
      <c r="AFQ26" s="12"/>
      <c r="AFR26" s="12"/>
      <c r="AFS26" s="12"/>
      <c r="AFT26" s="12"/>
      <c r="AFU26" s="12"/>
      <c r="AFV26" s="12"/>
      <c r="AFW26" s="12"/>
      <c r="AFX26" s="12"/>
      <c r="AFY26" s="12"/>
      <c r="AFZ26" s="12"/>
      <c r="AGA26" s="12"/>
      <c r="AGB26" s="12"/>
      <c r="AGC26" s="12"/>
      <c r="AGD26" s="12"/>
      <c r="AGE26" s="12"/>
      <c r="AGF26" s="12"/>
      <c r="AGG26" s="12"/>
      <c r="AGH26" s="12"/>
      <c r="AGI26" s="12"/>
      <c r="AGJ26" s="12"/>
      <c r="AGK26" s="12"/>
      <c r="AGL26" s="12"/>
      <c r="AGM26" s="12"/>
      <c r="AGN26" s="12"/>
      <c r="AGO26" s="12"/>
      <c r="AGP26" s="12"/>
      <c r="AGQ26" s="12"/>
      <c r="AGR26" s="12"/>
      <c r="AGS26" s="12"/>
      <c r="AGT26" s="12"/>
      <c r="AGU26" s="12"/>
      <c r="AGV26" s="12"/>
      <c r="AGW26" s="12"/>
      <c r="AGX26" s="12"/>
      <c r="AGY26" s="12"/>
      <c r="AGZ26" s="12"/>
      <c r="AHA26" s="12"/>
      <c r="AHB26" s="12"/>
      <c r="AHC26" s="12"/>
      <c r="AHD26" s="12"/>
      <c r="AHE26" s="12"/>
      <c r="AHF26" s="12"/>
      <c r="AHG26" s="12"/>
      <c r="AHH26" s="12"/>
      <c r="AHI26" s="12"/>
      <c r="AHJ26" s="12"/>
      <c r="AHK26" s="12"/>
      <c r="AHL26" s="12"/>
      <c r="AHM26" s="12"/>
      <c r="AHN26" s="12"/>
      <c r="AHO26" s="12"/>
      <c r="AHP26" s="12"/>
      <c r="AHQ26" s="12"/>
      <c r="AHR26" s="12"/>
      <c r="AHS26" s="12"/>
      <c r="AHT26" s="12"/>
      <c r="AHU26" s="12"/>
      <c r="AHV26" s="12"/>
      <c r="AHW26" s="12"/>
      <c r="AHX26" s="12"/>
      <c r="AHY26" s="12"/>
      <c r="AHZ26" s="12"/>
      <c r="AIA26" s="12"/>
      <c r="AIB26" s="12"/>
      <c r="AIC26" s="12"/>
      <c r="AID26" s="12"/>
      <c r="AIE26" s="12"/>
      <c r="AIF26" s="12"/>
      <c r="AIG26" s="12"/>
      <c r="AIH26" s="12"/>
      <c r="AII26" s="12"/>
      <c r="AIJ26" s="12"/>
      <c r="AIK26" s="12"/>
      <c r="AIL26" s="12"/>
      <c r="AIM26" s="12"/>
      <c r="AIN26" s="12"/>
      <c r="AIO26" s="12"/>
      <c r="AIP26" s="12"/>
      <c r="AIQ26" s="12"/>
      <c r="AIR26" s="12"/>
      <c r="AIS26" s="12"/>
      <c r="AIT26" s="12"/>
      <c r="AIU26" s="12"/>
      <c r="AIV26" s="12"/>
      <c r="AIW26" s="12"/>
      <c r="AIX26" s="12"/>
      <c r="AIY26" s="12"/>
      <c r="AIZ26" s="12"/>
      <c r="AJA26" s="12"/>
      <c r="AJB26" s="12"/>
      <c r="AJC26" s="12"/>
      <c r="AJD26" s="12"/>
      <c r="AJE26" s="12"/>
      <c r="AJF26" s="12"/>
      <c r="AJG26" s="12"/>
      <c r="AJH26" s="12"/>
      <c r="AJI26" s="12"/>
      <c r="AJJ26" s="12"/>
      <c r="AJK26" s="12"/>
      <c r="AJL26" s="12"/>
      <c r="AJM26" s="12"/>
      <c r="AJN26" s="12"/>
      <c r="AJO26" s="12"/>
      <c r="AJP26" s="12"/>
      <c r="AJQ26" s="12"/>
      <c r="AJR26" s="12"/>
      <c r="AJS26" s="12"/>
      <c r="AJT26" s="12"/>
      <c r="AJU26" s="12"/>
      <c r="AJV26" s="12"/>
      <c r="AJW26" s="12"/>
      <c r="AJX26" s="12"/>
      <c r="AJY26" s="12"/>
      <c r="AJZ26" s="12"/>
      <c r="AKA26" s="12"/>
      <c r="AKB26" s="12"/>
      <c r="AKC26" s="12"/>
      <c r="AKD26" s="12"/>
      <c r="AKE26" s="12"/>
      <c r="AKF26" s="12"/>
      <c r="AKG26" s="12"/>
      <c r="AKH26" s="12"/>
      <c r="AKI26" s="12"/>
      <c r="AKJ26" s="12"/>
      <c r="AKK26" s="12"/>
      <c r="AKL26" s="12"/>
      <c r="AKM26" s="12"/>
      <c r="AKN26" s="12"/>
      <c r="AKO26" s="12"/>
      <c r="AKP26" s="12"/>
      <c r="AKQ26" s="12"/>
      <c r="AKR26" s="12"/>
      <c r="AKS26" s="12"/>
      <c r="AKT26" s="12"/>
      <c r="AKU26" s="12"/>
      <c r="AKV26" s="12"/>
      <c r="AKW26" s="12"/>
      <c r="AKX26" s="12"/>
      <c r="AKY26" s="12"/>
      <c r="AKZ26" s="12"/>
      <c r="ALA26" s="12"/>
      <c r="ALB26" s="12"/>
      <c r="ALC26" s="12"/>
      <c r="ALD26" s="12"/>
      <c r="ALE26" s="12"/>
      <c r="ALF26" s="12"/>
      <c r="ALG26" s="12"/>
      <c r="ALH26" s="12"/>
      <c r="ALI26" s="12"/>
      <c r="ALJ26" s="12"/>
      <c r="ALK26" s="12"/>
      <c r="ALL26" s="12"/>
      <c r="ALM26" s="12"/>
      <c r="ALN26" s="12"/>
      <c r="ALO26" s="12"/>
      <c r="ALP26" s="12"/>
      <c r="ALQ26" s="12"/>
      <c r="ALR26" s="12"/>
      <c r="ALS26" s="12"/>
      <c r="ALT26" s="12"/>
      <c r="ALU26" s="12"/>
      <c r="ALV26" s="12"/>
      <c r="ALW26" s="12"/>
      <c r="ALX26" s="12"/>
      <c r="ALY26" s="12"/>
      <c r="ALZ26" s="12"/>
      <c r="AMA26" s="12"/>
      <c r="AMB26" s="12"/>
      <c r="AMC26" s="12"/>
      <c r="AMD26" s="12"/>
      <c r="AME26" s="12"/>
      <c r="AMF26" s="12"/>
      <c r="AMG26" s="12"/>
      <c r="AMH26" s="12"/>
      <c r="AMI26" s="12"/>
      <c r="AMJ26" s="12"/>
      <c r="AMK26" s="12"/>
      <c r="AML26" s="12"/>
      <c r="AMM26" s="12"/>
      <c r="AMN26" s="12"/>
      <c r="AMO26" s="12"/>
      <c r="AMP26" s="12"/>
      <c r="AMQ26" s="12"/>
      <c r="AMR26" s="12"/>
      <c r="AMS26" s="12"/>
      <c r="AMT26" s="12"/>
      <c r="AMU26" s="12"/>
      <c r="AMV26" s="12"/>
      <c r="AMW26" s="12"/>
      <c r="AMX26" s="12"/>
      <c r="AMY26" s="12"/>
      <c r="AMZ26" s="12"/>
      <c r="ANA26" s="12"/>
      <c r="ANB26" s="12"/>
      <c r="ANC26" s="12"/>
      <c r="AND26" s="12"/>
      <c r="ANE26" s="12"/>
      <c r="ANF26" s="12"/>
      <c r="ANG26" s="12"/>
      <c r="ANH26" s="12"/>
      <c r="ANI26" s="12"/>
      <c r="ANJ26" s="12"/>
      <c r="ANK26" s="12"/>
      <c r="ANL26" s="12"/>
      <c r="ANM26" s="12"/>
      <c r="ANN26" s="12"/>
      <c r="ANO26" s="12"/>
      <c r="ANP26" s="12"/>
      <c r="ANQ26" s="12"/>
      <c r="ANR26" s="12"/>
      <c r="ANS26" s="12"/>
      <c r="ANT26" s="12"/>
      <c r="ANU26" s="12"/>
      <c r="ANV26" s="12"/>
      <c r="ANW26" s="12"/>
      <c r="ANX26" s="12"/>
      <c r="ANY26" s="12"/>
      <c r="ANZ26" s="12"/>
      <c r="AOA26" s="12"/>
      <c r="AOB26" s="12"/>
      <c r="AOC26" s="12"/>
      <c r="AOD26" s="12"/>
      <c r="AOE26" s="12"/>
      <c r="AOF26" s="12"/>
      <c r="AOG26" s="12"/>
      <c r="AOH26" s="12"/>
      <c r="AOI26" s="12"/>
      <c r="AOJ26" s="12"/>
      <c r="AOK26" s="12"/>
      <c r="AOL26" s="12"/>
      <c r="AOM26" s="12"/>
      <c r="AON26" s="12"/>
      <c r="AOO26" s="12"/>
      <c r="AOP26" s="12"/>
      <c r="AOQ26" s="12"/>
      <c r="AOR26" s="12"/>
      <c r="AOS26" s="12"/>
      <c r="AOT26" s="12"/>
      <c r="AOU26" s="12"/>
      <c r="AOV26" s="12"/>
      <c r="AOW26" s="12"/>
      <c r="AOX26" s="12"/>
      <c r="AOY26" s="12"/>
      <c r="AOZ26" s="12"/>
      <c r="APA26" s="12"/>
      <c r="APB26" s="12"/>
      <c r="APC26" s="12"/>
      <c r="APD26" s="12"/>
      <c r="APE26" s="12"/>
      <c r="APF26" s="12"/>
      <c r="APG26" s="12"/>
      <c r="APH26" s="12"/>
      <c r="API26" s="12"/>
      <c r="APJ26" s="12"/>
      <c r="APK26" s="12"/>
      <c r="APL26" s="12"/>
      <c r="APM26" s="12"/>
      <c r="APN26" s="12"/>
      <c r="APO26" s="12"/>
      <c r="APP26" s="12"/>
      <c r="APQ26" s="12"/>
      <c r="APR26" s="12"/>
      <c r="APS26" s="12"/>
      <c r="APT26" s="12"/>
      <c r="APU26" s="12"/>
      <c r="APV26" s="12"/>
      <c r="APW26" s="12"/>
      <c r="APX26" s="12"/>
      <c r="APY26" s="12"/>
      <c r="APZ26" s="12"/>
      <c r="AQA26" s="12"/>
      <c r="AQB26" s="12"/>
      <c r="AQC26" s="12"/>
      <c r="AQD26" s="12"/>
      <c r="AQE26" s="12"/>
      <c r="AQF26" s="12"/>
      <c r="AQG26" s="12"/>
      <c r="AQH26" s="12"/>
      <c r="AQI26" s="12"/>
      <c r="AQJ26" s="12"/>
      <c r="AQK26" s="12"/>
      <c r="AQL26" s="12"/>
      <c r="AQM26" s="12"/>
      <c r="AQN26" s="12"/>
      <c r="AQO26" s="12"/>
      <c r="AQP26" s="12"/>
      <c r="AQQ26" s="12"/>
      <c r="AQR26" s="12"/>
      <c r="AQS26" s="12"/>
      <c r="AQT26" s="12"/>
      <c r="AQU26" s="12"/>
      <c r="AQV26" s="12"/>
      <c r="AQW26" s="12"/>
      <c r="AQX26" s="12"/>
      <c r="AQY26" s="12"/>
      <c r="AQZ26" s="12"/>
      <c r="ARA26" s="12"/>
      <c r="ARB26" s="12"/>
      <c r="ARC26" s="12"/>
      <c r="ARD26" s="12"/>
      <c r="ARE26" s="12"/>
      <c r="ARF26" s="12"/>
      <c r="ARG26" s="12"/>
      <c r="ARH26" s="12"/>
      <c r="ARI26" s="12"/>
      <c r="ARJ26" s="12"/>
      <c r="ARK26" s="12"/>
      <c r="ARL26" s="12"/>
      <c r="ARM26" s="12"/>
      <c r="ARN26" s="12"/>
      <c r="ARO26" s="12"/>
      <c r="ARP26" s="12"/>
      <c r="ARQ26" s="12"/>
      <c r="ARR26" s="12"/>
      <c r="ARS26" s="12"/>
      <c r="ART26" s="12"/>
      <c r="ARU26" s="12"/>
      <c r="ARV26" s="12"/>
      <c r="ARW26" s="12"/>
      <c r="ARX26" s="12"/>
      <c r="ARY26" s="12"/>
      <c r="ARZ26" s="12"/>
      <c r="ASA26" s="12"/>
      <c r="ASB26" s="12"/>
      <c r="ASC26" s="12"/>
      <c r="ASD26" s="12"/>
      <c r="ASE26" s="12"/>
      <c r="ASF26" s="12"/>
      <c r="ASG26" s="12"/>
      <c r="ASH26" s="12"/>
      <c r="ASI26" s="12"/>
      <c r="ASJ26" s="12"/>
      <c r="ASK26" s="12"/>
      <c r="ASL26" s="12"/>
      <c r="ASM26" s="12"/>
      <c r="ASN26" s="12"/>
      <c r="ASO26" s="12"/>
      <c r="ASP26" s="12"/>
      <c r="ASQ26" s="12"/>
      <c r="ASR26" s="12"/>
      <c r="ASS26" s="12"/>
      <c r="AST26" s="12"/>
      <c r="ASU26" s="12"/>
      <c r="ASV26" s="12"/>
      <c r="ASW26" s="12"/>
      <c r="ASX26" s="12"/>
      <c r="ASY26" s="12"/>
      <c r="ASZ26" s="12"/>
      <c r="ATA26" s="12"/>
      <c r="ATB26" s="12"/>
      <c r="ATC26" s="12"/>
      <c r="ATD26" s="12"/>
      <c r="ATE26" s="12"/>
      <c r="ATF26" s="12"/>
      <c r="ATG26" s="12"/>
      <c r="ATH26" s="12"/>
      <c r="ATI26" s="12"/>
      <c r="ATJ26" s="12"/>
      <c r="ATK26" s="12"/>
      <c r="ATL26" s="12"/>
      <c r="ATM26" s="12"/>
      <c r="ATN26" s="12"/>
      <c r="ATO26" s="12"/>
      <c r="ATP26" s="12"/>
      <c r="ATQ26" s="12"/>
      <c r="ATR26" s="12"/>
      <c r="ATS26" s="12"/>
      <c r="ATT26" s="12"/>
      <c r="ATU26" s="12"/>
      <c r="ATV26" s="12"/>
      <c r="ATW26" s="12"/>
      <c r="ATX26" s="12"/>
      <c r="ATY26" s="12"/>
      <c r="ATZ26" s="12"/>
      <c r="AUA26" s="12"/>
      <c r="AUB26" s="12"/>
      <c r="AUC26" s="12"/>
      <c r="AUD26" s="12"/>
      <c r="AUE26" s="12"/>
      <c r="AUF26" s="12"/>
      <c r="AUG26" s="12"/>
      <c r="AUH26" s="12"/>
      <c r="AUI26" s="12"/>
      <c r="AUJ26" s="12"/>
      <c r="AUK26" s="12"/>
      <c r="AUL26" s="12"/>
      <c r="AUM26" s="12"/>
      <c r="AUN26" s="12"/>
      <c r="AUO26" s="12"/>
      <c r="AUP26" s="12"/>
      <c r="AUQ26" s="12"/>
      <c r="AUR26" s="12"/>
      <c r="AUS26" s="12"/>
      <c r="AUT26" s="12"/>
      <c r="AUU26" s="12"/>
      <c r="AUV26" s="12"/>
      <c r="AUW26" s="12"/>
      <c r="AUX26" s="12"/>
      <c r="AUY26" s="12"/>
      <c r="AUZ26" s="12"/>
      <c r="AVA26" s="12"/>
      <c r="AVB26" s="12"/>
      <c r="AVC26" s="12"/>
      <c r="AVD26" s="12"/>
      <c r="AVE26" s="12"/>
      <c r="AVF26" s="12"/>
      <c r="AVG26" s="12"/>
      <c r="AVH26" s="12"/>
      <c r="AVI26" s="12"/>
      <c r="AVJ26" s="12"/>
      <c r="AVK26" s="12"/>
      <c r="AVL26" s="12"/>
      <c r="AVM26" s="12"/>
      <c r="AVN26" s="12"/>
      <c r="AVO26" s="12"/>
      <c r="AVP26" s="12"/>
      <c r="AVQ26" s="12"/>
      <c r="AVR26" s="12"/>
      <c r="AVS26" s="12"/>
      <c r="AVT26" s="12"/>
      <c r="AVU26" s="12"/>
      <c r="AVV26" s="12"/>
      <c r="AVW26" s="12"/>
      <c r="AVX26" s="12"/>
      <c r="AVY26" s="12"/>
      <c r="AVZ26" s="12"/>
      <c r="AWA26" s="12"/>
      <c r="AWB26" s="12"/>
      <c r="AWC26" s="12"/>
      <c r="AWD26" s="12"/>
      <c r="AWE26" s="12"/>
      <c r="AWF26" s="12"/>
      <c r="AWG26" s="12"/>
      <c r="AWH26" s="12"/>
      <c r="AWI26" s="12"/>
      <c r="AWJ26" s="12"/>
      <c r="AWK26" s="12"/>
      <c r="AWL26" s="12"/>
      <c r="AWM26" s="12"/>
      <c r="AWN26" s="12"/>
      <c r="AWO26" s="12"/>
      <c r="AWP26" s="12"/>
      <c r="AWQ26" s="12"/>
      <c r="AWR26" s="12"/>
      <c r="AWS26" s="12"/>
      <c r="AWT26" s="12"/>
      <c r="AWU26" s="12"/>
      <c r="AWV26" s="12"/>
      <c r="AWW26" s="12"/>
      <c r="AWX26" s="12"/>
      <c r="AWY26" s="12"/>
      <c r="AWZ26" s="12"/>
      <c r="AXA26" s="12"/>
      <c r="AXB26" s="12"/>
      <c r="AXC26" s="12"/>
      <c r="AXD26" s="12"/>
      <c r="AXE26" s="12"/>
      <c r="AXF26" s="12"/>
      <c r="AXG26" s="12"/>
      <c r="AXH26" s="12"/>
      <c r="AXI26" s="12"/>
      <c r="AXJ26" s="12"/>
      <c r="AXK26" s="12"/>
      <c r="AXL26" s="12"/>
      <c r="AXM26" s="12"/>
      <c r="AXN26" s="12"/>
      <c r="AXO26" s="12"/>
      <c r="AXP26" s="12"/>
      <c r="AXQ26" s="12"/>
      <c r="AXR26" s="12"/>
      <c r="AXS26" s="12"/>
      <c r="AXT26" s="12"/>
      <c r="AXU26" s="12"/>
      <c r="AXV26" s="12"/>
      <c r="AXW26" s="12"/>
      <c r="AXX26" s="12"/>
      <c r="AXY26" s="12"/>
    </row>
    <row r="27" spans="4:1325" ht="18.600000000000001" customHeight="1" thickTop="1" x14ac:dyDescent="0.4">
      <c r="D27" s="11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  <c r="NK27" s="12"/>
      <c r="NL27" s="12"/>
      <c r="NM27" s="12"/>
      <c r="NN27" s="12"/>
      <c r="NO27" s="12"/>
      <c r="NP27" s="12"/>
      <c r="NQ27" s="12"/>
      <c r="NR27" s="12"/>
      <c r="NS27" s="12"/>
      <c r="NT27" s="12"/>
      <c r="NU27" s="12"/>
      <c r="NV27" s="12"/>
      <c r="NW27" s="12"/>
      <c r="NX27" s="12"/>
      <c r="NY27" s="12"/>
      <c r="NZ27" s="12"/>
      <c r="OA27" s="12"/>
      <c r="OB27" s="12"/>
      <c r="OC27" s="12"/>
      <c r="OD27" s="12"/>
      <c r="OE27" s="12"/>
      <c r="OF27" s="12"/>
      <c r="OG27" s="12"/>
      <c r="OH27" s="12"/>
      <c r="OI27" s="12"/>
      <c r="OJ27" s="12"/>
      <c r="OK27" s="12"/>
      <c r="OL27" s="12"/>
      <c r="OM27" s="12"/>
      <c r="ON27" s="12"/>
      <c r="OO27" s="12"/>
      <c r="OP27" s="12"/>
      <c r="OQ27" s="12"/>
      <c r="OR27" s="12"/>
      <c r="OS27" s="12"/>
      <c r="OT27" s="12"/>
      <c r="OU27" s="12"/>
      <c r="OV27" s="12"/>
      <c r="OW27" s="12"/>
      <c r="OX27" s="12"/>
      <c r="OY27" s="12"/>
      <c r="OZ27" s="12"/>
      <c r="PA27" s="12"/>
      <c r="PB27" s="12"/>
      <c r="PC27" s="12"/>
      <c r="PD27" s="12"/>
      <c r="PE27" s="12"/>
      <c r="PF27" s="12"/>
      <c r="PG27" s="12"/>
      <c r="PH27" s="12"/>
      <c r="PI27" s="12"/>
      <c r="PJ27" s="12"/>
      <c r="PK27" s="12"/>
      <c r="PL27" s="12"/>
      <c r="PM27" s="12"/>
      <c r="PN27" s="12"/>
      <c r="PO27" s="12"/>
      <c r="PP27" s="12"/>
      <c r="PQ27" s="12"/>
      <c r="PR27" s="12"/>
      <c r="PS27" s="12"/>
      <c r="PT27" s="12"/>
      <c r="PU27" s="12"/>
      <c r="PV27" s="12"/>
      <c r="PW27" s="12"/>
      <c r="PX27" s="12"/>
      <c r="PY27" s="12"/>
      <c r="PZ27" s="12"/>
      <c r="QA27" s="12"/>
      <c r="QB27" s="12"/>
      <c r="QC27" s="12"/>
      <c r="QD27" s="12"/>
      <c r="QE27" s="12"/>
      <c r="QF27" s="12"/>
      <c r="QG27" s="12"/>
      <c r="QH27" s="12"/>
      <c r="QI27" s="12"/>
      <c r="QJ27" s="12"/>
      <c r="QK27" s="12"/>
      <c r="QL27" s="12"/>
      <c r="QM27" s="12"/>
      <c r="QN27" s="12"/>
      <c r="QO27" s="12"/>
      <c r="QP27" s="12"/>
      <c r="QQ27" s="12"/>
      <c r="QR27" s="12"/>
      <c r="QS27" s="12"/>
      <c r="QT27" s="12"/>
      <c r="QU27" s="12"/>
      <c r="QV27" s="12"/>
      <c r="QW27" s="12"/>
      <c r="QX27" s="12"/>
      <c r="QY27" s="12"/>
      <c r="QZ27" s="12"/>
      <c r="RA27" s="12"/>
      <c r="RB27" s="12"/>
      <c r="RC27" s="12"/>
      <c r="RD27" s="12"/>
      <c r="RE27" s="12"/>
      <c r="RF27" s="12"/>
      <c r="RG27" s="12"/>
      <c r="RH27" s="12"/>
      <c r="RI27" s="12"/>
      <c r="RJ27" s="12"/>
      <c r="RK27" s="12"/>
      <c r="RL27" s="12"/>
      <c r="RM27" s="12"/>
      <c r="RN27" s="12"/>
      <c r="RO27" s="12"/>
      <c r="RP27" s="12"/>
      <c r="RQ27" s="12"/>
      <c r="RR27" s="12"/>
      <c r="RS27" s="12"/>
      <c r="RT27" s="12"/>
      <c r="RU27" s="12"/>
      <c r="RV27" s="12"/>
      <c r="RW27" s="12"/>
      <c r="RX27" s="12"/>
      <c r="RY27" s="12"/>
      <c r="RZ27" s="12"/>
      <c r="SA27" s="12"/>
      <c r="SB27" s="12"/>
      <c r="SC27" s="12"/>
      <c r="SD27" s="12"/>
      <c r="SE27" s="12"/>
      <c r="SF27" s="12"/>
      <c r="SG27" s="12"/>
      <c r="SH27" s="12"/>
      <c r="SI27" s="12"/>
      <c r="SJ27" s="12"/>
      <c r="SK27" s="12"/>
      <c r="SL27" s="12"/>
      <c r="SM27" s="12"/>
      <c r="SN27" s="12"/>
      <c r="SO27" s="12"/>
      <c r="SP27" s="12"/>
      <c r="SQ27" s="12"/>
      <c r="SR27" s="12"/>
      <c r="SS27" s="12"/>
      <c r="ST27" s="12"/>
      <c r="SU27" s="12"/>
      <c r="SV27" s="12"/>
      <c r="SW27" s="12"/>
      <c r="SX27" s="12"/>
      <c r="SY27" s="12"/>
      <c r="SZ27" s="12"/>
      <c r="TA27" s="12"/>
      <c r="TB27" s="12"/>
      <c r="TC27" s="12"/>
      <c r="TD27" s="12"/>
      <c r="TE27" s="12"/>
      <c r="TF27" s="12"/>
      <c r="TG27" s="12"/>
      <c r="TH27" s="12"/>
      <c r="TI27" s="12"/>
      <c r="TJ27" s="12"/>
      <c r="TK27" s="12"/>
      <c r="TL27" s="12"/>
      <c r="TM27" s="12"/>
      <c r="TN27" s="12"/>
      <c r="TO27" s="12"/>
      <c r="TP27" s="12"/>
      <c r="TQ27" s="12"/>
      <c r="TR27" s="12"/>
      <c r="TS27" s="12"/>
      <c r="TT27" s="12"/>
      <c r="TU27" s="12"/>
      <c r="TV27" s="12"/>
      <c r="TW27" s="12"/>
      <c r="TX27" s="12"/>
      <c r="TY27" s="12"/>
      <c r="TZ27" s="12"/>
      <c r="UA27" s="12"/>
      <c r="UB27" s="12"/>
      <c r="UC27" s="12"/>
      <c r="UD27" s="12"/>
      <c r="UE27" s="12"/>
      <c r="UF27" s="12"/>
      <c r="UG27" s="12"/>
      <c r="UH27" s="12"/>
      <c r="UI27" s="12"/>
      <c r="UJ27" s="12"/>
      <c r="UK27" s="12"/>
      <c r="UL27" s="12"/>
      <c r="UM27" s="12"/>
      <c r="UN27" s="12"/>
      <c r="UO27" s="12"/>
      <c r="UP27" s="12"/>
      <c r="UQ27" s="12"/>
      <c r="UR27" s="12"/>
      <c r="US27" s="12"/>
      <c r="UT27" s="12"/>
      <c r="UU27" s="12"/>
      <c r="UV27" s="12"/>
      <c r="UW27" s="12"/>
      <c r="UX27" s="12"/>
      <c r="UY27" s="12"/>
      <c r="UZ27" s="12"/>
      <c r="VA27" s="12"/>
      <c r="VB27" s="12"/>
      <c r="VC27" s="12"/>
      <c r="VD27" s="12"/>
      <c r="VE27" s="12"/>
      <c r="VF27" s="12"/>
      <c r="VG27" s="12"/>
      <c r="VH27" s="12"/>
      <c r="VI27" s="12"/>
      <c r="VJ27" s="12"/>
      <c r="VK27" s="12"/>
      <c r="VL27" s="12"/>
      <c r="VM27" s="12"/>
      <c r="VN27" s="12"/>
      <c r="VO27" s="12"/>
      <c r="VP27" s="12"/>
      <c r="VQ27" s="12"/>
      <c r="VR27" s="12"/>
      <c r="VS27" s="12"/>
      <c r="VT27" s="12"/>
      <c r="VU27" s="12"/>
      <c r="VV27" s="12"/>
      <c r="VW27" s="12"/>
      <c r="VX27" s="12"/>
      <c r="VY27" s="12"/>
      <c r="VZ27" s="12"/>
      <c r="WA27" s="12"/>
      <c r="WB27" s="12"/>
      <c r="WC27" s="12"/>
      <c r="WD27" s="12"/>
      <c r="WE27" s="12"/>
      <c r="WF27" s="12"/>
      <c r="WG27" s="12"/>
      <c r="WH27" s="12"/>
      <c r="WI27" s="12"/>
      <c r="WJ27" s="12"/>
      <c r="WK27" s="12"/>
      <c r="WL27" s="12"/>
      <c r="WM27" s="12"/>
      <c r="WN27" s="12"/>
      <c r="WO27" s="12"/>
      <c r="WP27" s="12"/>
      <c r="WQ27" s="12"/>
      <c r="WR27" s="12"/>
      <c r="WS27" s="12"/>
      <c r="WT27" s="12"/>
      <c r="WU27" s="12"/>
      <c r="WV27" s="12"/>
      <c r="WW27" s="12"/>
      <c r="WX27" s="12"/>
      <c r="WY27" s="12"/>
      <c r="WZ27" s="12"/>
      <c r="XA27" s="12"/>
      <c r="XB27" s="12"/>
      <c r="XC27" s="12"/>
      <c r="XD27" s="12"/>
      <c r="XE27" s="12"/>
      <c r="XF27" s="12"/>
      <c r="XG27" s="12"/>
      <c r="XH27" s="12"/>
      <c r="XI27" s="12"/>
      <c r="XJ27" s="12"/>
      <c r="XK27" s="12"/>
      <c r="XL27" s="12"/>
      <c r="XM27" s="12"/>
      <c r="XN27" s="12"/>
      <c r="XO27" s="12"/>
      <c r="XP27" s="12"/>
      <c r="XQ27" s="12"/>
      <c r="XR27" s="12"/>
      <c r="XS27" s="12"/>
      <c r="XT27" s="12"/>
      <c r="XU27" s="12"/>
      <c r="XV27" s="12"/>
      <c r="XW27" s="12"/>
      <c r="XX27" s="12"/>
      <c r="XY27" s="12"/>
      <c r="XZ27" s="12"/>
      <c r="YA27" s="12"/>
      <c r="YB27" s="12"/>
      <c r="YC27" s="12"/>
      <c r="YD27" s="12"/>
      <c r="YE27" s="12"/>
      <c r="YF27" s="12"/>
      <c r="YG27" s="12"/>
      <c r="YH27" s="12"/>
      <c r="YI27" s="12"/>
      <c r="YJ27" s="12"/>
      <c r="YK27" s="12"/>
      <c r="YL27" s="12"/>
      <c r="YM27" s="12"/>
      <c r="YN27" s="12"/>
      <c r="YO27" s="12"/>
      <c r="YP27" s="12"/>
      <c r="YQ27" s="12"/>
      <c r="YR27" s="12"/>
      <c r="YS27" s="12"/>
      <c r="YT27" s="12"/>
      <c r="YU27" s="12"/>
      <c r="YV27" s="12"/>
      <c r="YW27" s="12"/>
      <c r="YX27" s="12"/>
      <c r="YY27" s="12"/>
      <c r="YZ27" s="12"/>
      <c r="ZA27" s="12"/>
      <c r="ZB27" s="12"/>
      <c r="ZC27" s="12"/>
      <c r="ZD27" s="12"/>
      <c r="ZE27" s="12"/>
      <c r="ZF27" s="12"/>
      <c r="ZG27" s="12"/>
      <c r="ZH27" s="12"/>
      <c r="ZI27" s="12"/>
      <c r="ZJ27" s="12"/>
      <c r="ZK27" s="12"/>
      <c r="ZL27" s="12"/>
      <c r="ZM27" s="12"/>
      <c r="ZN27" s="12"/>
      <c r="ZO27" s="12"/>
      <c r="ZP27" s="12"/>
      <c r="ZQ27" s="12"/>
      <c r="ZR27" s="12"/>
      <c r="ZS27" s="12"/>
      <c r="ZT27" s="12"/>
      <c r="ZU27" s="12"/>
      <c r="ZV27" s="12"/>
      <c r="ZW27" s="12"/>
      <c r="ZX27" s="12"/>
      <c r="ZY27" s="12"/>
      <c r="ZZ27" s="12"/>
      <c r="AAA27" s="12"/>
      <c r="AAB27" s="12"/>
      <c r="AAC27" s="12"/>
      <c r="AAD27" s="12"/>
      <c r="AAE27" s="12"/>
      <c r="AAF27" s="12"/>
      <c r="AAG27" s="12"/>
      <c r="AAH27" s="12"/>
      <c r="AAI27" s="12"/>
      <c r="AAJ27" s="12"/>
      <c r="AAK27" s="12"/>
      <c r="AAL27" s="12"/>
      <c r="AAM27" s="12"/>
      <c r="AAN27" s="12"/>
      <c r="AAO27" s="12"/>
      <c r="AAP27" s="12"/>
      <c r="AAQ27" s="12"/>
      <c r="AAR27" s="12"/>
      <c r="AAS27" s="12"/>
      <c r="AAT27" s="12"/>
      <c r="AAU27" s="12"/>
      <c r="AAV27" s="12"/>
      <c r="AAW27" s="12"/>
      <c r="AAX27" s="12"/>
      <c r="AAY27" s="12"/>
      <c r="AAZ27" s="12"/>
      <c r="ABA27" s="12"/>
      <c r="ABB27" s="12"/>
      <c r="ABC27" s="12"/>
      <c r="ABD27" s="12"/>
      <c r="ABE27" s="12"/>
      <c r="ABF27" s="12"/>
      <c r="ABG27" s="12"/>
      <c r="ABH27" s="12"/>
      <c r="ABI27" s="12"/>
      <c r="ABJ27" s="12"/>
      <c r="ABK27" s="12"/>
      <c r="ABL27" s="12"/>
      <c r="ABM27" s="12"/>
      <c r="ABN27" s="12"/>
      <c r="ABO27" s="12"/>
      <c r="ABP27" s="12"/>
      <c r="ABQ27" s="12"/>
      <c r="ABR27" s="12"/>
      <c r="ABS27" s="12"/>
      <c r="ABT27" s="12"/>
      <c r="ABU27" s="12"/>
      <c r="ABV27" s="12"/>
      <c r="ABW27" s="12"/>
      <c r="ABX27" s="12"/>
      <c r="ABY27" s="12"/>
      <c r="ABZ27" s="12"/>
      <c r="ACA27" s="12"/>
      <c r="ACB27" s="12"/>
      <c r="ACC27" s="12"/>
      <c r="ACD27" s="12"/>
      <c r="ACE27" s="12"/>
      <c r="ACF27" s="12"/>
      <c r="ACG27" s="12"/>
      <c r="ACH27" s="12"/>
      <c r="ACI27" s="12"/>
      <c r="ACJ27" s="12"/>
      <c r="ACK27" s="12"/>
      <c r="ACL27" s="12"/>
      <c r="ACM27" s="12"/>
      <c r="ACN27" s="12"/>
      <c r="ACO27" s="12"/>
      <c r="ACP27" s="12"/>
      <c r="ACQ27" s="12"/>
      <c r="ACR27" s="12"/>
      <c r="ACS27" s="12"/>
      <c r="ACT27" s="12"/>
      <c r="ACU27" s="12"/>
      <c r="ACV27" s="12"/>
      <c r="ACW27" s="12"/>
      <c r="ACX27" s="12"/>
      <c r="ACY27" s="12"/>
      <c r="ACZ27" s="12"/>
      <c r="ADA27" s="12"/>
      <c r="ADB27" s="12"/>
      <c r="ADC27" s="12"/>
      <c r="ADD27" s="12"/>
      <c r="ADE27" s="12"/>
      <c r="ADF27" s="12"/>
      <c r="ADG27" s="12"/>
      <c r="ADH27" s="12"/>
      <c r="ADI27" s="12"/>
      <c r="ADJ27" s="12"/>
      <c r="ADK27" s="12"/>
      <c r="ADL27" s="12"/>
      <c r="ADM27" s="12"/>
      <c r="ADN27" s="12"/>
      <c r="ADO27" s="12"/>
      <c r="ADP27" s="12"/>
      <c r="ADQ27" s="12"/>
      <c r="ADR27" s="12"/>
      <c r="ADS27" s="12"/>
      <c r="ADT27" s="12"/>
      <c r="ADU27" s="12"/>
      <c r="ADV27" s="12"/>
      <c r="ADW27" s="12"/>
      <c r="ADX27" s="12"/>
      <c r="ADY27" s="12"/>
      <c r="ADZ27" s="12"/>
      <c r="AEA27" s="12"/>
      <c r="AEB27" s="12"/>
      <c r="AEC27" s="12"/>
      <c r="AED27" s="12"/>
      <c r="AEE27" s="12"/>
      <c r="AEF27" s="12"/>
      <c r="AEG27" s="12"/>
      <c r="AEH27" s="12"/>
      <c r="AEI27" s="12"/>
      <c r="AEJ27" s="12"/>
      <c r="AEK27" s="12"/>
      <c r="AEL27" s="12"/>
      <c r="AEM27" s="12"/>
      <c r="AEN27" s="12"/>
      <c r="AEO27" s="12"/>
      <c r="AEP27" s="12"/>
      <c r="AEQ27" s="12"/>
      <c r="AER27" s="12"/>
      <c r="AES27" s="12"/>
      <c r="AET27" s="12"/>
      <c r="AEU27" s="12"/>
      <c r="AEV27" s="12"/>
      <c r="AEW27" s="12"/>
      <c r="AEX27" s="12"/>
      <c r="AEY27" s="12"/>
      <c r="AEZ27" s="12"/>
      <c r="AFA27" s="12"/>
      <c r="AFB27" s="12"/>
      <c r="AFC27" s="12"/>
      <c r="AFD27" s="12"/>
      <c r="AFE27" s="12"/>
      <c r="AFF27" s="12"/>
      <c r="AFG27" s="12"/>
      <c r="AFH27" s="12"/>
      <c r="AFI27" s="12"/>
      <c r="AFJ27" s="12"/>
      <c r="AFK27" s="12"/>
      <c r="AFL27" s="12"/>
      <c r="AFM27" s="12"/>
      <c r="AFN27" s="12"/>
      <c r="AFO27" s="12"/>
      <c r="AFP27" s="12"/>
      <c r="AFQ27" s="12"/>
      <c r="AFR27" s="12"/>
      <c r="AFS27" s="12"/>
      <c r="AFT27" s="12"/>
      <c r="AFU27" s="12"/>
      <c r="AFV27" s="12"/>
      <c r="AFW27" s="12"/>
      <c r="AFX27" s="12"/>
      <c r="AFY27" s="12"/>
      <c r="AFZ27" s="12"/>
      <c r="AGA27" s="12"/>
      <c r="AGB27" s="12"/>
      <c r="AGC27" s="12"/>
      <c r="AGD27" s="12"/>
      <c r="AGE27" s="12"/>
      <c r="AGF27" s="12"/>
      <c r="AGG27" s="12"/>
      <c r="AGH27" s="12"/>
      <c r="AGI27" s="12"/>
      <c r="AGJ27" s="12"/>
      <c r="AGK27" s="12"/>
      <c r="AGL27" s="12"/>
      <c r="AGM27" s="12"/>
      <c r="AGN27" s="12"/>
      <c r="AGO27" s="12"/>
      <c r="AGP27" s="12"/>
      <c r="AGQ27" s="12"/>
      <c r="AGR27" s="12"/>
      <c r="AGS27" s="12"/>
      <c r="AGT27" s="12"/>
      <c r="AGU27" s="12"/>
      <c r="AGV27" s="12"/>
      <c r="AGW27" s="12"/>
      <c r="AGX27" s="12"/>
      <c r="AGY27" s="12"/>
      <c r="AGZ27" s="12"/>
      <c r="AHA27" s="12"/>
      <c r="AHB27" s="12"/>
      <c r="AHC27" s="12"/>
      <c r="AHD27" s="12"/>
      <c r="AHE27" s="12"/>
      <c r="AHF27" s="12"/>
      <c r="AHG27" s="12"/>
      <c r="AHH27" s="12"/>
      <c r="AHI27" s="12"/>
      <c r="AHJ27" s="12"/>
      <c r="AHK27" s="12"/>
      <c r="AHL27" s="12"/>
      <c r="AHM27" s="12"/>
      <c r="AHN27" s="12"/>
      <c r="AHO27" s="12"/>
      <c r="AHP27" s="12"/>
      <c r="AHQ27" s="12"/>
      <c r="AHR27" s="12"/>
      <c r="AHS27" s="12"/>
      <c r="AHT27" s="12"/>
      <c r="AHU27" s="12"/>
      <c r="AHV27" s="12"/>
      <c r="AHW27" s="12"/>
      <c r="AHX27" s="12"/>
      <c r="AHY27" s="12"/>
      <c r="AHZ27" s="12"/>
      <c r="AIA27" s="12"/>
      <c r="AIB27" s="12"/>
      <c r="AIC27" s="12"/>
      <c r="AID27" s="12"/>
      <c r="AIE27" s="12"/>
      <c r="AIF27" s="12"/>
      <c r="AIG27" s="12"/>
      <c r="AIH27" s="12"/>
      <c r="AII27" s="12"/>
      <c r="AIJ27" s="12"/>
      <c r="AIK27" s="12"/>
      <c r="AIL27" s="12"/>
      <c r="AIM27" s="12"/>
      <c r="AIN27" s="12"/>
      <c r="AIO27" s="12"/>
      <c r="AIP27" s="12"/>
      <c r="AIQ27" s="12"/>
      <c r="AIR27" s="12"/>
      <c r="AIS27" s="12"/>
      <c r="AIT27" s="12"/>
      <c r="AIU27" s="12"/>
      <c r="AIV27" s="12"/>
      <c r="AIW27" s="12"/>
      <c r="AIX27" s="12"/>
      <c r="AIY27" s="12"/>
      <c r="AIZ27" s="12"/>
      <c r="AJA27" s="12"/>
      <c r="AJB27" s="12"/>
      <c r="AJC27" s="12"/>
      <c r="AJD27" s="12"/>
      <c r="AJE27" s="12"/>
      <c r="AJF27" s="12"/>
      <c r="AJG27" s="12"/>
      <c r="AJH27" s="12"/>
      <c r="AJI27" s="12"/>
      <c r="AJJ27" s="12"/>
      <c r="AJK27" s="12"/>
      <c r="AJL27" s="12"/>
      <c r="AJM27" s="12"/>
      <c r="AJN27" s="12"/>
      <c r="AJO27" s="12"/>
      <c r="AJP27" s="12"/>
      <c r="AJQ27" s="12"/>
      <c r="AJR27" s="12"/>
      <c r="AJS27" s="12"/>
      <c r="AJT27" s="12"/>
      <c r="AJU27" s="12"/>
      <c r="AJV27" s="12"/>
      <c r="AJW27" s="12"/>
      <c r="AJX27" s="12"/>
      <c r="AJY27" s="12"/>
      <c r="AJZ27" s="12"/>
      <c r="AKA27" s="12"/>
      <c r="AKB27" s="12"/>
      <c r="AKC27" s="12"/>
      <c r="AKD27" s="12"/>
      <c r="AKE27" s="12"/>
      <c r="AKF27" s="12"/>
      <c r="AKG27" s="12"/>
      <c r="AKH27" s="12"/>
      <c r="AKI27" s="12"/>
      <c r="AKJ27" s="12"/>
      <c r="AKK27" s="12"/>
      <c r="AKL27" s="12"/>
      <c r="AKM27" s="12"/>
      <c r="AKN27" s="12"/>
      <c r="AKO27" s="12"/>
      <c r="AKP27" s="12"/>
      <c r="AKQ27" s="12"/>
      <c r="AKR27" s="12"/>
      <c r="AKS27" s="12"/>
      <c r="AKT27" s="12"/>
      <c r="AKU27" s="12"/>
      <c r="AKV27" s="12"/>
      <c r="AKW27" s="12"/>
      <c r="AKX27" s="12"/>
      <c r="AKY27" s="12"/>
      <c r="AKZ27" s="12"/>
      <c r="ALA27" s="12"/>
      <c r="ALB27" s="12"/>
      <c r="ALC27" s="12"/>
      <c r="ALD27" s="12"/>
      <c r="ALE27" s="12"/>
      <c r="ALF27" s="12"/>
      <c r="ALG27" s="12"/>
      <c r="ALH27" s="12"/>
      <c r="ALI27" s="12"/>
      <c r="ALJ27" s="12"/>
      <c r="ALK27" s="12"/>
      <c r="ALL27" s="12"/>
      <c r="ALM27" s="12"/>
      <c r="ALN27" s="12"/>
      <c r="ALO27" s="12"/>
      <c r="ALP27" s="12"/>
      <c r="ALQ27" s="12"/>
      <c r="ALR27" s="12"/>
      <c r="ALS27" s="12"/>
      <c r="ALT27" s="12"/>
      <c r="ALU27" s="12"/>
      <c r="ALV27" s="12"/>
      <c r="ALW27" s="12"/>
      <c r="ALX27" s="12"/>
      <c r="ALY27" s="12"/>
      <c r="ALZ27" s="12"/>
      <c r="AMA27" s="12"/>
      <c r="AMB27" s="12"/>
      <c r="AMC27" s="12"/>
      <c r="AMD27" s="12"/>
      <c r="AME27" s="12"/>
      <c r="AMF27" s="12"/>
      <c r="AMG27" s="12"/>
      <c r="AMH27" s="12"/>
      <c r="AMI27" s="12"/>
      <c r="AMJ27" s="12"/>
      <c r="AMK27" s="12"/>
      <c r="AML27" s="12"/>
      <c r="AMM27" s="12"/>
      <c r="AMN27" s="12"/>
      <c r="AMO27" s="12"/>
      <c r="AMP27" s="12"/>
      <c r="AMQ27" s="12"/>
      <c r="AMR27" s="12"/>
      <c r="AMS27" s="12"/>
      <c r="AMT27" s="12"/>
      <c r="AMU27" s="12"/>
      <c r="AMV27" s="12"/>
      <c r="AMW27" s="12"/>
      <c r="AMX27" s="12"/>
      <c r="AMY27" s="12"/>
      <c r="AMZ27" s="12"/>
      <c r="ANA27" s="12"/>
      <c r="ANB27" s="12"/>
      <c r="ANC27" s="12"/>
      <c r="AND27" s="12"/>
      <c r="ANE27" s="12"/>
      <c r="ANF27" s="12"/>
      <c r="ANG27" s="12"/>
      <c r="ANH27" s="12"/>
      <c r="ANI27" s="12"/>
      <c r="ANJ27" s="12"/>
      <c r="ANK27" s="12"/>
      <c r="ANL27" s="12"/>
      <c r="ANM27" s="12"/>
      <c r="ANN27" s="12"/>
      <c r="ANO27" s="12"/>
      <c r="ANP27" s="12"/>
      <c r="ANQ27" s="12"/>
      <c r="ANR27" s="12"/>
      <c r="ANS27" s="12"/>
      <c r="ANT27" s="12"/>
      <c r="ANU27" s="12"/>
      <c r="ANV27" s="12"/>
      <c r="ANW27" s="12"/>
      <c r="ANX27" s="12"/>
      <c r="ANY27" s="12"/>
      <c r="ANZ27" s="12"/>
      <c r="AOA27" s="12"/>
      <c r="AOB27" s="12"/>
      <c r="AOC27" s="12"/>
      <c r="AOD27" s="12"/>
      <c r="AOE27" s="12"/>
      <c r="AOF27" s="12"/>
      <c r="AOG27" s="12"/>
      <c r="AOH27" s="12"/>
      <c r="AOI27" s="12"/>
      <c r="AOJ27" s="12"/>
      <c r="AOK27" s="12"/>
      <c r="AOL27" s="12"/>
      <c r="AOM27" s="12"/>
      <c r="AON27" s="12"/>
      <c r="AOO27" s="12"/>
      <c r="AOP27" s="12"/>
      <c r="AOQ27" s="12"/>
      <c r="AOR27" s="12"/>
      <c r="AOS27" s="12"/>
      <c r="AOT27" s="12"/>
      <c r="AOU27" s="12"/>
      <c r="AOV27" s="12"/>
      <c r="AOW27" s="12"/>
      <c r="AOX27" s="12"/>
      <c r="AOY27" s="12"/>
      <c r="AOZ27" s="12"/>
      <c r="APA27" s="12"/>
      <c r="APB27" s="12"/>
      <c r="APC27" s="12"/>
      <c r="APD27" s="12"/>
      <c r="APE27" s="12"/>
      <c r="APF27" s="12"/>
      <c r="APG27" s="12"/>
      <c r="APH27" s="12"/>
      <c r="API27" s="12"/>
      <c r="APJ27" s="12"/>
      <c r="APK27" s="12"/>
      <c r="APL27" s="12"/>
      <c r="APM27" s="12"/>
      <c r="APN27" s="12"/>
      <c r="APO27" s="12"/>
      <c r="APP27" s="12"/>
      <c r="APQ27" s="12"/>
      <c r="APR27" s="12"/>
      <c r="APS27" s="12"/>
      <c r="APT27" s="12"/>
      <c r="APU27" s="12"/>
      <c r="APV27" s="12"/>
      <c r="APW27" s="12"/>
      <c r="APX27" s="12"/>
      <c r="APY27" s="12"/>
      <c r="APZ27" s="12"/>
      <c r="AQA27" s="12"/>
      <c r="AQB27" s="12"/>
      <c r="AQC27" s="12"/>
      <c r="AQD27" s="12"/>
      <c r="AQE27" s="12"/>
      <c r="AQF27" s="12"/>
      <c r="AQG27" s="12"/>
      <c r="AQH27" s="12"/>
      <c r="AQI27" s="12"/>
      <c r="AQJ27" s="12"/>
      <c r="AQK27" s="12"/>
      <c r="AQL27" s="12"/>
      <c r="AQM27" s="12"/>
      <c r="AQN27" s="12"/>
      <c r="AQO27" s="12"/>
      <c r="AQP27" s="12"/>
      <c r="AQQ27" s="12"/>
      <c r="AQR27" s="12"/>
      <c r="AQS27" s="12"/>
      <c r="AQT27" s="12"/>
      <c r="AQU27" s="12"/>
      <c r="AQV27" s="12"/>
      <c r="AQW27" s="12"/>
      <c r="AQX27" s="12"/>
      <c r="AQY27" s="12"/>
      <c r="AQZ27" s="12"/>
      <c r="ARA27" s="12"/>
      <c r="ARB27" s="12"/>
      <c r="ARC27" s="12"/>
      <c r="ARD27" s="12"/>
      <c r="ARE27" s="12"/>
      <c r="ARF27" s="12"/>
      <c r="ARG27" s="12"/>
      <c r="ARH27" s="12"/>
      <c r="ARI27" s="12"/>
      <c r="ARJ27" s="12"/>
      <c r="ARK27" s="12"/>
      <c r="ARL27" s="12"/>
      <c r="ARM27" s="12"/>
      <c r="ARN27" s="12"/>
      <c r="ARO27" s="12"/>
      <c r="ARP27" s="12"/>
      <c r="ARQ27" s="12"/>
      <c r="ARR27" s="12"/>
      <c r="ARS27" s="12"/>
      <c r="ART27" s="12"/>
      <c r="ARU27" s="12"/>
      <c r="ARV27" s="12"/>
      <c r="ARW27" s="12"/>
      <c r="ARX27" s="12"/>
      <c r="ARY27" s="12"/>
      <c r="ARZ27" s="12"/>
      <c r="ASA27" s="12"/>
      <c r="ASB27" s="12"/>
      <c r="ASC27" s="12"/>
      <c r="ASD27" s="12"/>
      <c r="ASE27" s="12"/>
      <c r="ASF27" s="12"/>
      <c r="ASG27" s="12"/>
      <c r="ASH27" s="12"/>
      <c r="ASI27" s="12"/>
      <c r="ASJ27" s="12"/>
      <c r="ASK27" s="12"/>
      <c r="ASL27" s="12"/>
      <c r="ASM27" s="12"/>
      <c r="ASN27" s="12"/>
      <c r="ASO27" s="12"/>
      <c r="ASP27" s="12"/>
      <c r="ASQ27" s="12"/>
      <c r="ASR27" s="12"/>
      <c r="ASS27" s="12"/>
      <c r="AST27" s="12"/>
      <c r="ASU27" s="12"/>
      <c r="ASV27" s="12"/>
      <c r="ASW27" s="12"/>
      <c r="ASX27" s="12"/>
      <c r="ASY27" s="12"/>
      <c r="ASZ27" s="12"/>
      <c r="ATA27" s="12"/>
      <c r="ATB27" s="12"/>
      <c r="ATC27" s="12"/>
      <c r="ATD27" s="12"/>
      <c r="ATE27" s="12"/>
      <c r="ATF27" s="12"/>
      <c r="ATG27" s="12"/>
      <c r="ATH27" s="12"/>
      <c r="ATI27" s="12"/>
      <c r="ATJ27" s="12"/>
      <c r="ATK27" s="12"/>
      <c r="ATL27" s="12"/>
      <c r="ATM27" s="12"/>
      <c r="ATN27" s="12"/>
      <c r="ATO27" s="12"/>
      <c r="ATP27" s="12"/>
      <c r="ATQ27" s="12"/>
      <c r="ATR27" s="12"/>
      <c r="ATS27" s="12"/>
      <c r="ATT27" s="12"/>
      <c r="ATU27" s="12"/>
      <c r="ATV27" s="12"/>
      <c r="ATW27" s="12"/>
      <c r="ATX27" s="12"/>
      <c r="ATY27" s="12"/>
      <c r="ATZ27" s="12"/>
      <c r="AUA27" s="12"/>
      <c r="AUB27" s="12"/>
      <c r="AUC27" s="12"/>
      <c r="AUD27" s="12"/>
      <c r="AUE27" s="12"/>
      <c r="AUF27" s="12"/>
      <c r="AUG27" s="12"/>
      <c r="AUH27" s="12"/>
      <c r="AUI27" s="12"/>
      <c r="AUJ27" s="12"/>
      <c r="AUK27" s="12"/>
      <c r="AUL27" s="12"/>
      <c r="AUM27" s="12"/>
      <c r="AUN27" s="12"/>
      <c r="AUO27" s="12"/>
      <c r="AUP27" s="12"/>
      <c r="AUQ27" s="12"/>
      <c r="AUR27" s="12"/>
      <c r="AUS27" s="12"/>
      <c r="AUT27" s="12"/>
      <c r="AUU27" s="12"/>
      <c r="AUV27" s="12"/>
      <c r="AUW27" s="12"/>
      <c r="AUX27" s="12"/>
      <c r="AUY27" s="12"/>
      <c r="AUZ27" s="12"/>
      <c r="AVA27" s="12"/>
      <c r="AVB27" s="12"/>
      <c r="AVC27" s="12"/>
      <c r="AVD27" s="12"/>
      <c r="AVE27" s="12"/>
      <c r="AVF27" s="12"/>
      <c r="AVG27" s="12"/>
      <c r="AVH27" s="12"/>
      <c r="AVI27" s="12"/>
      <c r="AVJ27" s="12"/>
      <c r="AVK27" s="12"/>
      <c r="AVL27" s="12"/>
      <c r="AVM27" s="12"/>
      <c r="AVN27" s="12"/>
      <c r="AVO27" s="12"/>
      <c r="AVP27" s="12"/>
      <c r="AVQ27" s="12"/>
      <c r="AVR27" s="12"/>
      <c r="AVS27" s="12"/>
      <c r="AVT27" s="12"/>
      <c r="AVU27" s="12"/>
      <c r="AVV27" s="12"/>
      <c r="AVW27" s="12"/>
      <c r="AVX27" s="12"/>
      <c r="AVY27" s="12"/>
      <c r="AVZ27" s="12"/>
      <c r="AWA27" s="12"/>
      <c r="AWB27" s="12"/>
      <c r="AWC27" s="12"/>
      <c r="AWD27" s="12"/>
      <c r="AWE27" s="12"/>
      <c r="AWF27" s="12"/>
      <c r="AWG27" s="12"/>
      <c r="AWH27" s="12"/>
      <c r="AWI27" s="12"/>
      <c r="AWJ27" s="12"/>
      <c r="AWK27" s="12"/>
      <c r="AWL27" s="12"/>
      <c r="AWM27" s="12"/>
      <c r="AWN27" s="12"/>
      <c r="AWO27" s="12"/>
      <c r="AWP27" s="12"/>
      <c r="AWQ27" s="12"/>
      <c r="AWR27" s="12"/>
      <c r="AWS27" s="12"/>
      <c r="AWT27" s="12"/>
      <c r="AWU27" s="12"/>
      <c r="AWV27" s="12"/>
      <c r="AWW27" s="12"/>
      <c r="AWX27" s="12"/>
      <c r="AWY27" s="12"/>
      <c r="AWZ27" s="12"/>
      <c r="AXA27" s="12"/>
      <c r="AXB27" s="12"/>
      <c r="AXC27" s="12"/>
      <c r="AXD27" s="12"/>
      <c r="AXE27" s="12"/>
      <c r="AXF27" s="12"/>
      <c r="AXG27" s="12"/>
      <c r="AXH27" s="12"/>
      <c r="AXI27" s="12"/>
      <c r="AXJ27" s="12"/>
      <c r="AXK27" s="12"/>
      <c r="AXL27" s="12"/>
      <c r="AXM27" s="12"/>
      <c r="AXN27" s="12"/>
      <c r="AXO27" s="12"/>
      <c r="AXP27" s="12"/>
      <c r="AXQ27" s="12"/>
      <c r="AXR27" s="12"/>
      <c r="AXS27" s="12"/>
      <c r="AXT27" s="12"/>
      <c r="AXU27" s="12"/>
      <c r="AXV27" s="12"/>
      <c r="AXW27" s="12"/>
      <c r="AXX27" s="12"/>
      <c r="AXY27" s="12"/>
    </row>
    <row r="28" spans="4:1325" ht="18.600000000000001" customHeight="1" x14ac:dyDescent="0.25">
      <c r="D28" s="29"/>
      <c r="E28" s="132" t="s">
        <v>42</v>
      </c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  <c r="IY28" s="12"/>
      <c r="IZ28" s="12"/>
      <c r="JA28" s="12"/>
      <c r="JB28" s="12"/>
      <c r="JC28" s="12"/>
      <c r="JD28" s="12"/>
      <c r="JE28" s="12"/>
      <c r="JF28" s="12"/>
      <c r="JG28" s="12"/>
      <c r="JH28" s="12"/>
      <c r="JI28" s="12"/>
      <c r="JJ28" s="12"/>
      <c r="JK28" s="12"/>
      <c r="JL28" s="12"/>
      <c r="JM28" s="12"/>
      <c r="JN28" s="12"/>
      <c r="JO28" s="12"/>
      <c r="JP28" s="12"/>
      <c r="JQ28" s="12"/>
      <c r="JR28" s="12"/>
      <c r="JS28" s="12"/>
      <c r="JT28" s="12"/>
      <c r="JU28" s="12"/>
      <c r="JV28" s="12"/>
      <c r="JW28" s="12"/>
      <c r="JX28" s="12"/>
      <c r="JY28" s="12"/>
      <c r="JZ28" s="12"/>
      <c r="KA28" s="12"/>
      <c r="KB28" s="12"/>
      <c r="KC28" s="12"/>
      <c r="KD28" s="12"/>
      <c r="KE28" s="12"/>
      <c r="KF28" s="12"/>
      <c r="KG28" s="12"/>
      <c r="KH28" s="12"/>
      <c r="KI28" s="12"/>
      <c r="KJ28" s="12"/>
      <c r="KK28" s="12"/>
      <c r="KL28" s="12"/>
      <c r="KM28" s="12"/>
      <c r="KN28" s="12"/>
      <c r="KO28" s="12"/>
      <c r="KP28" s="12"/>
      <c r="KQ28" s="12"/>
      <c r="KR28" s="12"/>
      <c r="KS28" s="12"/>
      <c r="KT28" s="12"/>
      <c r="KU28" s="12"/>
      <c r="KV28" s="12"/>
      <c r="KW28" s="12"/>
      <c r="KX28" s="12"/>
      <c r="KY28" s="12"/>
      <c r="KZ28" s="12"/>
      <c r="LA28" s="12"/>
      <c r="LB28" s="12"/>
      <c r="LC28" s="12"/>
      <c r="LD28" s="12"/>
      <c r="LE28" s="12"/>
      <c r="LF28" s="12"/>
      <c r="LG28" s="12"/>
      <c r="LH28" s="12"/>
      <c r="LI28" s="12"/>
      <c r="LJ28" s="12"/>
      <c r="LK28" s="12"/>
      <c r="LL28" s="12"/>
      <c r="LM28" s="12"/>
      <c r="LN28" s="12"/>
      <c r="LO28" s="12"/>
      <c r="LP28" s="12"/>
      <c r="LQ28" s="12"/>
      <c r="LR28" s="12"/>
      <c r="LS28" s="12"/>
      <c r="LT28" s="12"/>
      <c r="LU28" s="12"/>
      <c r="LV28" s="12"/>
      <c r="LW28" s="12"/>
      <c r="LX28" s="12"/>
      <c r="LY28" s="12"/>
      <c r="LZ28" s="12"/>
      <c r="MA28" s="12"/>
      <c r="MB28" s="12"/>
      <c r="MC28" s="12"/>
      <c r="MD28" s="12"/>
      <c r="ME28" s="12"/>
      <c r="MF28" s="12"/>
      <c r="MG28" s="12"/>
      <c r="MH28" s="12"/>
      <c r="MI28" s="12"/>
      <c r="MJ28" s="12"/>
      <c r="MK28" s="12"/>
      <c r="ML28" s="12"/>
      <c r="MM28" s="12"/>
      <c r="MN28" s="12"/>
      <c r="MO28" s="12"/>
      <c r="MP28" s="12"/>
      <c r="MQ28" s="12"/>
      <c r="MR28" s="12"/>
      <c r="MS28" s="12"/>
      <c r="MT28" s="12"/>
      <c r="MU28" s="12"/>
      <c r="MV28" s="12"/>
      <c r="MW28" s="12"/>
      <c r="MX28" s="12"/>
      <c r="MY28" s="12"/>
      <c r="MZ28" s="12"/>
      <c r="NA28" s="12"/>
      <c r="NB28" s="12"/>
      <c r="NC28" s="12"/>
      <c r="ND28" s="12"/>
      <c r="NE28" s="12"/>
      <c r="NF28" s="12"/>
      <c r="NG28" s="12"/>
      <c r="NH28" s="12"/>
      <c r="NI28" s="12"/>
      <c r="NJ28" s="12"/>
      <c r="NK28" s="12"/>
      <c r="NL28" s="12"/>
      <c r="NM28" s="12"/>
      <c r="NN28" s="12"/>
      <c r="NO28" s="12"/>
      <c r="NP28" s="12"/>
      <c r="NQ28" s="12"/>
      <c r="NR28" s="12"/>
      <c r="NS28" s="12"/>
      <c r="NT28" s="12"/>
      <c r="NU28" s="12"/>
      <c r="NV28" s="12"/>
      <c r="NW28" s="12"/>
      <c r="NX28" s="12"/>
      <c r="NY28" s="12"/>
      <c r="NZ28" s="12"/>
      <c r="OA28" s="12"/>
      <c r="OB28" s="12"/>
      <c r="OC28" s="12"/>
      <c r="OD28" s="12"/>
      <c r="OE28" s="12"/>
      <c r="OF28" s="12"/>
      <c r="OG28" s="12"/>
      <c r="OH28" s="12"/>
      <c r="OI28" s="12"/>
      <c r="OJ28" s="12"/>
      <c r="OK28" s="12"/>
      <c r="OL28" s="12"/>
      <c r="OM28" s="12"/>
      <c r="ON28" s="12"/>
      <c r="OO28" s="12"/>
      <c r="OP28" s="12"/>
      <c r="OQ28" s="12"/>
      <c r="OR28" s="12"/>
      <c r="OS28" s="12"/>
      <c r="OT28" s="12"/>
      <c r="OU28" s="12"/>
      <c r="OV28" s="12"/>
      <c r="OW28" s="12"/>
      <c r="OX28" s="12"/>
      <c r="OY28" s="12"/>
      <c r="OZ28" s="12"/>
      <c r="PA28" s="12"/>
      <c r="PB28" s="12"/>
      <c r="PC28" s="12"/>
      <c r="PD28" s="12"/>
      <c r="PE28" s="12"/>
      <c r="PF28" s="12"/>
      <c r="PG28" s="12"/>
      <c r="PH28" s="12"/>
      <c r="PI28" s="12"/>
      <c r="PJ28" s="12"/>
      <c r="PK28" s="12"/>
      <c r="PL28" s="12"/>
      <c r="PM28" s="12"/>
      <c r="PN28" s="12"/>
      <c r="PO28" s="12"/>
      <c r="PP28" s="12"/>
      <c r="PQ28" s="12"/>
      <c r="PR28" s="12"/>
      <c r="PS28" s="12"/>
      <c r="PT28" s="12"/>
      <c r="PU28" s="12"/>
      <c r="PV28" s="12"/>
      <c r="PW28" s="12"/>
      <c r="PX28" s="12"/>
      <c r="PY28" s="12"/>
      <c r="PZ28" s="12"/>
      <c r="QA28" s="12"/>
      <c r="QB28" s="12"/>
      <c r="QC28" s="12"/>
      <c r="QD28" s="12"/>
      <c r="QE28" s="12"/>
      <c r="QF28" s="12"/>
      <c r="QG28" s="12"/>
      <c r="QH28" s="12"/>
      <c r="QI28" s="12"/>
      <c r="QJ28" s="12"/>
      <c r="QK28" s="12"/>
      <c r="QL28" s="12"/>
      <c r="QM28" s="12"/>
      <c r="QN28" s="12"/>
      <c r="QO28" s="12"/>
      <c r="QP28" s="12"/>
      <c r="QQ28" s="12"/>
      <c r="QR28" s="12"/>
      <c r="QS28" s="12"/>
      <c r="QT28" s="12"/>
      <c r="QU28" s="12"/>
      <c r="QV28" s="12"/>
      <c r="QW28" s="12"/>
      <c r="QX28" s="12"/>
      <c r="QY28" s="12"/>
      <c r="QZ28" s="12"/>
      <c r="RA28" s="12"/>
      <c r="RB28" s="12"/>
      <c r="RC28" s="12"/>
      <c r="RD28" s="12"/>
      <c r="RE28" s="12"/>
      <c r="RF28" s="12"/>
      <c r="RG28" s="12"/>
      <c r="RH28" s="12"/>
      <c r="RI28" s="12"/>
      <c r="RJ28" s="12"/>
      <c r="RK28" s="12"/>
      <c r="RL28" s="12"/>
      <c r="RM28" s="12"/>
      <c r="RN28" s="12"/>
      <c r="RO28" s="12"/>
      <c r="RP28" s="12"/>
      <c r="RQ28" s="12"/>
      <c r="RR28" s="12"/>
      <c r="RS28" s="12"/>
      <c r="RT28" s="12"/>
      <c r="RU28" s="12"/>
      <c r="RV28" s="12"/>
      <c r="RW28" s="12"/>
      <c r="RX28" s="12"/>
      <c r="RY28" s="12"/>
      <c r="RZ28" s="12"/>
      <c r="SA28" s="12"/>
      <c r="SB28" s="12"/>
      <c r="SC28" s="12"/>
      <c r="SD28" s="12"/>
      <c r="SE28" s="12"/>
      <c r="SF28" s="12"/>
      <c r="SG28" s="12"/>
      <c r="SH28" s="12"/>
      <c r="SI28" s="12"/>
      <c r="SJ28" s="12"/>
      <c r="SK28" s="12"/>
      <c r="SL28" s="12"/>
      <c r="SM28" s="12"/>
      <c r="SN28" s="12"/>
      <c r="SO28" s="12"/>
      <c r="SP28" s="12"/>
      <c r="SQ28" s="12"/>
      <c r="SR28" s="12"/>
      <c r="SS28" s="12"/>
      <c r="ST28" s="12"/>
      <c r="SU28" s="12"/>
      <c r="SV28" s="12"/>
      <c r="SW28" s="12"/>
      <c r="SX28" s="12"/>
      <c r="SY28" s="12"/>
      <c r="SZ28" s="12"/>
      <c r="TA28" s="12"/>
      <c r="TB28" s="12"/>
      <c r="TC28" s="12"/>
      <c r="TD28" s="12"/>
      <c r="TE28" s="12"/>
      <c r="TF28" s="12"/>
      <c r="TG28" s="12"/>
      <c r="TH28" s="12"/>
      <c r="TI28" s="12"/>
      <c r="TJ28" s="12"/>
      <c r="TK28" s="12"/>
      <c r="TL28" s="12"/>
      <c r="TM28" s="12"/>
      <c r="TN28" s="12"/>
      <c r="TO28" s="12"/>
      <c r="TP28" s="12"/>
      <c r="TQ28" s="12"/>
      <c r="TR28" s="12"/>
      <c r="TS28" s="12"/>
      <c r="TT28" s="12"/>
      <c r="TU28" s="12"/>
      <c r="TV28" s="12"/>
      <c r="TW28" s="12"/>
      <c r="TX28" s="12"/>
      <c r="TY28" s="12"/>
      <c r="TZ28" s="12"/>
      <c r="UA28" s="12"/>
      <c r="UB28" s="12"/>
      <c r="UC28" s="12"/>
      <c r="UD28" s="12"/>
      <c r="UE28" s="12"/>
      <c r="UF28" s="12"/>
      <c r="UG28" s="12"/>
      <c r="UH28" s="12"/>
      <c r="UI28" s="12"/>
      <c r="UJ28" s="12"/>
      <c r="UK28" s="12"/>
      <c r="UL28" s="12"/>
      <c r="UM28" s="12"/>
      <c r="UN28" s="12"/>
      <c r="UO28" s="12"/>
      <c r="UP28" s="12"/>
      <c r="UQ28" s="12"/>
      <c r="UR28" s="12"/>
      <c r="US28" s="12"/>
      <c r="UT28" s="12"/>
      <c r="UU28" s="12"/>
      <c r="UV28" s="12"/>
      <c r="UW28" s="12"/>
      <c r="UX28" s="12"/>
      <c r="UY28" s="12"/>
      <c r="UZ28" s="12"/>
      <c r="VA28" s="12"/>
      <c r="VB28" s="12"/>
      <c r="VC28" s="12"/>
      <c r="VD28" s="12"/>
      <c r="VE28" s="12"/>
      <c r="VF28" s="12"/>
      <c r="VG28" s="12"/>
      <c r="VH28" s="12"/>
      <c r="VI28" s="12"/>
      <c r="VJ28" s="12"/>
      <c r="VK28" s="12"/>
      <c r="VL28" s="12"/>
      <c r="VM28" s="12"/>
      <c r="VN28" s="12"/>
      <c r="VO28" s="12"/>
      <c r="VP28" s="12"/>
      <c r="VQ28" s="12"/>
      <c r="VR28" s="12"/>
      <c r="VS28" s="12"/>
      <c r="VT28" s="12"/>
      <c r="VU28" s="12"/>
      <c r="VV28" s="12"/>
      <c r="VW28" s="12"/>
      <c r="VX28" s="12"/>
      <c r="VY28" s="12"/>
      <c r="VZ28" s="12"/>
      <c r="WA28" s="12"/>
      <c r="WB28" s="12"/>
      <c r="WC28" s="12"/>
      <c r="WD28" s="12"/>
      <c r="WE28" s="12"/>
      <c r="WF28" s="12"/>
      <c r="WG28" s="12"/>
      <c r="WH28" s="12"/>
      <c r="WI28" s="12"/>
      <c r="WJ28" s="12"/>
      <c r="WK28" s="12"/>
      <c r="WL28" s="12"/>
      <c r="WM28" s="12"/>
      <c r="WN28" s="12"/>
      <c r="WO28" s="12"/>
      <c r="WP28" s="12"/>
      <c r="WQ28" s="12"/>
      <c r="WR28" s="12"/>
      <c r="WS28" s="12"/>
      <c r="WT28" s="12"/>
      <c r="WU28" s="12"/>
      <c r="WV28" s="12"/>
      <c r="WW28" s="12"/>
      <c r="WX28" s="12"/>
      <c r="WY28" s="12"/>
      <c r="WZ28" s="12"/>
      <c r="XA28" s="12"/>
      <c r="XB28" s="12"/>
      <c r="XC28" s="12"/>
      <c r="XD28" s="12"/>
      <c r="XE28" s="12"/>
      <c r="XF28" s="12"/>
      <c r="XG28" s="12"/>
      <c r="XH28" s="12"/>
      <c r="XI28" s="12"/>
      <c r="XJ28" s="12"/>
      <c r="XK28" s="12"/>
      <c r="XL28" s="12"/>
      <c r="XM28" s="12"/>
      <c r="XN28" s="12"/>
      <c r="XO28" s="12"/>
      <c r="XP28" s="12"/>
      <c r="XQ28" s="12"/>
      <c r="XR28" s="12"/>
      <c r="XS28" s="12"/>
      <c r="XT28" s="12"/>
      <c r="XU28" s="12"/>
      <c r="XV28" s="12"/>
      <c r="XW28" s="12"/>
      <c r="XX28" s="12"/>
      <c r="XY28" s="12"/>
      <c r="XZ28" s="12"/>
      <c r="YA28" s="12"/>
      <c r="YB28" s="12"/>
      <c r="YC28" s="12"/>
      <c r="YD28" s="12"/>
      <c r="YE28" s="12"/>
      <c r="YF28" s="12"/>
      <c r="YG28" s="12"/>
      <c r="YH28" s="12"/>
      <c r="YI28" s="12"/>
      <c r="YJ28" s="12"/>
      <c r="YK28" s="12"/>
      <c r="YL28" s="12"/>
      <c r="YM28" s="12"/>
      <c r="YN28" s="12"/>
      <c r="YO28" s="12"/>
      <c r="YP28" s="12"/>
      <c r="YQ28" s="12"/>
      <c r="YR28" s="12"/>
      <c r="YS28" s="12"/>
      <c r="YT28" s="12"/>
      <c r="YU28" s="12"/>
      <c r="YV28" s="12"/>
      <c r="YW28" s="12"/>
      <c r="YX28" s="12"/>
      <c r="YY28" s="12"/>
      <c r="YZ28" s="12"/>
      <c r="ZA28" s="12"/>
      <c r="ZB28" s="12"/>
      <c r="ZC28" s="12"/>
      <c r="ZD28" s="12"/>
      <c r="ZE28" s="12"/>
      <c r="ZF28" s="12"/>
      <c r="ZG28" s="12"/>
      <c r="ZH28" s="12"/>
      <c r="ZI28" s="12"/>
      <c r="ZJ28" s="12"/>
      <c r="ZK28" s="12"/>
      <c r="ZL28" s="12"/>
      <c r="ZM28" s="12"/>
      <c r="ZN28" s="12"/>
      <c r="ZO28" s="12"/>
      <c r="ZP28" s="12"/>
      <c r="ZQ28" s="12"/>
      <c r="ZR28" s="12"/>
      <c r="ZS28" s="12"/>
      <c r="ZT28" s="12"/>
      <c r="ZU28" s="12"/>
      <c r="ZV28" s="12"/>
      <c r="ZW28" s="12"/>
      <c r="ZX28" s="12"/>
      <c r="ZY28" s="12"/>
      <c r="ZZ28" s="12"/>
      <c r="AAA28" s="12"/>
      <c r="AAB28" s="12"/>
      <c r="AAC28" s="12"/>
      <c r="AAD28" s="12"/>
      <c r="AAE28" s="12"/>
      <c r="AAF28" s="12"/>
      <c r="AAG28" s="12"/>
      <c r="AAH28" s="12"/>
      <c r="AAI28" s="12"/>
      <c r="AAJ28" s="12"/>
      <c r="AAK28" s="12"/>
      <c r="AAL28" s="12"/>
      <c r="AAM28" s="12"/>
      <c r="AAN28" s="12"/>
      <c r="AAO28" s="12"/>
      <c r="AAP28" s="12"/>
      <c r="AAQ28" s="12"/>
      <c r="AAR28" s="12"/>
      <c r="AAS28" s="12"/>
      <c r="AAT28" s="12"/>
      <c r="AAU28" s="12"/>
      <c r="AAV28" s="12"/>
      <c r="AAW28" s="12"/>
      <c r="AAX28" s="12"/>
      <c r="AAY28" s="12"/>
      <c r="AAZ28" s="12"/>
      <c r="ABA28" s="12"/>
      <c r="ABB28" s="12"/>
      <c r="ABC28" s="12"/>
      <c r="ABD28" s="12"/>
      <c r="ABE28" s="12"/>
      <c r="ABF28" s="12"/>
      <c r="ABG28" s="12"/>
      <c r="ABH28" s="12"/>
      <c r="ABI28" s="12"/>
      <c r="ABJ28" s="12"/>
      <c r="ABK28" s="12"/>
      <c r="ABL28" s="12"/>
      <c r="ABM28" s="12"/>
      <c r="ABN28" s="12"/>
      <c r="ABO28" s="12"/>
      <c r="ABP28" s="12"/>
      <c r="ABQ28" s="12"/>
      <c r="ABR28" s="12"/>
      <c r="ABS28" s="12"/>
      <c r="ABT28" s="12"/>
      <c r="ABU28" s="12"/>
      <c r="ABV28" s="12"/>
      <c r="ABW28" s="12"/>
      <c r="ABX28" s="12"/>
      <c r="ABY28" s="12"/>
      <c r="ABZ28" s="12"/>
      <c r="ACA28" s="12"/>
      <c r="ACB28" s="12"/>
      <c r="ACC28" s="12"/>
      <c r="ACD28" s="12"/>
      <c r="ACE28" s="12"/>
      <c r="ACF28" s="12"/>
      <c r="ACG28" s="12"/>
      <c r="ACH28" s="12"/>
      <c r="ACI28" s="12"/>
      <c r="ACJ28" s="12"/>
      <c r="ACK28" s="12"/>
      <c r="ACL28" s="12"/>
      <c r="ACM28" s="12"/>
      <c r="ACN28" s="12"/>
      <c r="ACO28" s="12"/>
      <c r="ACP28" s="12"/>
      <c r="ACQ28" s="12"/>
      <c r="ACR28" s="12"/>
      <c r="ACS28" s="12"/>
      <c r="ACT28" s="12"/>
      <c r="ACU28" s="12"/>
      <c r="ACV28" s="12"/>
      <c r="ACW28" s="12"/>
      <c r="ACX28" s="12"/>
      <c r="ACY28" s="12"/>
      <c r="ACZ28" s="12"/>
      <c r="ADA28" s="12"/>
      <c r="ADB28" s="12"/>
      <c r="ADC28" s="12"/>
      <c r="ADD28" s="12"/>
      <c r="ADE28" s="12"/>
      <c r="ADF28" s="12"/>
      <c r="ADG28" s="12"/>
      <c r="ADH28" s="12"/>
      <c r="ADI28" s="12"/>
      <c r="ADJ28" s="12"/>
      <c r="ADK28" s="12"/>
      <c r="ADL28" s="12"/>
      <c r="ADM28" s="12"/>
      <c r="ADN28" s="12"/>
      <c r="ADO28" s="12"/>
      <c r="ADP28" s="12"/>
      <c r="ADQ28" s="12"/>
      <c r="ADR28" s="12"/>
      <c r="ADS28" s="12"/>
      <c r="ADT28" s="12"/>
      <c r="ADU28" s="12"/>
      <c r="ADV28" s="12"/>
      <c r="ADW28" s="12"/>
      <c r="ADX28" s="12"/>
      <c r="ADY28" s="12"/>
      <c r="ADZ28" s="12"/>
      <c r="AEA28" s="12"/>
      <c r="AEB28" s="12"/>
      <c r="AEC28" s="12"/>
      <c r="AED28" s="12"/>
      <c r="AEE28" s="12"/>
      <c r="AEF28" s="12"/>
      <c r="AEG28" s="12"/>
      <c r="AEH28" s="12"/>
      <c r="AEI28" s="12"/>
      <c r="AEJ28" s="12"/>
      <c r="AEK28" s="12"/>
      <c r="AEL28" s="12"/>
      <c r="AEM28" s="12"/>
      <c r="AEN28" s="12"/>
      <c r="AEO28" s="12"/>
      <c r="AEP28" s="12"/>
      <c r="AEQ28" s="12"/>
      <c r="AER28" s="12"/>
      <c r="AES28" s="12"/>
      <c r="AET28" s="12"/>
      <c r="AEU28" s="12"/>
      <c r="AEV28" s="12"/>
      <c r="AEW28" s="12"/>
      <c r="AEX28" s="12"/>
      <c r="AEY28" s="12"/>
      <c r="AEZ28" s="12"/>
      <c r="AFA28" s="12"/>
      <c r="AFB28" s="12"/>
      <c r="AFC28" s="12"/>
      <c r="AFD28" s="12"/>
      <c r="AFE28" s="12"/>
      <c r="AFF28" s="12"/>
      <c r="AFG28" s="12"/>
      <c r="AFH28" s="12"/>
      <c r="AFI28" s="12"/>
      <c r="AFJ28" s="12"/>
      <c r="AFK28" s="12"/>
      <c r="AFL28" s="12"/>
      <c r="AFM28" s="12"/>
      <c r="AFN28" s="12"/>
      <c r="AFO28" s="12"/>
      <c r="AFP28" s="12"/>
      <c r="AFQ28" s="12"/>
      <c r="AFR28" s="12"/>
      <c r="AFS28" s="12"/>
      <c r="AFT28" s="12"/>
      <c r="AFU28" s="12"/>
      <c r="AFV28" s="12"/>
      <c r="AFW28" s="12"/>
      <c r="AFX28" s="12"/>
      <c r="AFY28" s="12"/>
      <c r="AFZ28" s="12"/>
      <c r="AGA28" s="12"/>
      <c r="AGB28" s="12"/>
      <c r="AGC28" s="12"/>
      <c r="AGD28" s="12"/>
      <c r="AGE28" s="12"/>
      <c r="AGF28" s="12"/>
      <c r="AGG28" s="12"/>
      <c r="AGH28" s="12"/>
      <c r="AGI28" s="12"/>
      <c r="AGJ28" s="12"/>
      <c r="AGK28" s="12"/>
      <c r="AGL28" s="12"/>
      <c r="AGM28" s="12"/>
      <c r="AGN28" s="12"/>
      <c r="AGO28" s="12"/>
      <c r="AGP28" s="12"/>
      <c r="AGQ28" s="12"/>
      <c r="AGR28" s="12"/>
      <c r="AGS28" s="12"/>
      <c r="AGT28" s="12"/>
      <c r="AGU28" s="12"/>
      <c r="AGV28" s="12"/>
      <c r="AGW28" s="12"/>
      <c r="AGX28" s="12"/>
      <c r="AGY28" s="12"/>
      <c r="AGZ28" s="12"/>
      <c r="AHA28" s="12"/>
      <c r="AHB28" s="12"/>
      <c r="AHC28" s="12"/>
      <c r="AHD28" s="12"/>
      <c r="AHE28" s="12"/>
      <c r="AHF28" s="12"/>
      <c r="AHG28" s="12"/>
      <c r="AHH28" s="12"/>
      <c r="AHI28" s="12"/>
      <c r="AHJ28" s="12"/>
      <c r="AHK28" s="12"/>
      <c r="AHL28" s="12"/>
      <c r="AHM28" s="12"/>
      <c r="AHN28" s="12"/>
      <c r="AHO28" s="12"/>
      <c r="AHP28" s="12"/>
      <c r="AHQ28" s="12"/>
      <c r="AHR28" s="12"/>
      <c r="AHS28" s="12"/>
      <c r="AHT28" s="12"/>
      <c r="AHU28" s="12"/>
      <c r="AHV28" s="12"/>
      <c r="AHW28" s="12"/>
      <c r="AHX28" s="12"/>
      <c r="AHY28" s="12"/>
      <c r="AHZ28" s="12"/>
      <c r="AIA28" s="12"/>
      <c r="AIB28" s="12"/>
      <c r="AIC28" s="12"/>
      <c r="AID28" s="12"/>
      <c r="AIE28" s="12"/>
      <c r="AIF28" s="12"/>
      <c r="AIG28" s="12"/>
      <c r="AIH28" s="12"/>
      <c r="AII28" s="12"/>
      <c r="AIJ28" s="12"/>
      <c r="AIK28" s="12"/>
      <c r="AIL28" s="12"/>
      <c r="AIM28" s="12"/>
      <c r="AIN28" s="12"/>
      <c r="AIO28" s="12"/>
      <c r="AIP28" s="12"/>
      <c r="AIQ28" s="12"/>
      <c r="AIR28" s="12"/>
      <c r="AIS28" s="12"/>
      <c r="AIT28" s="12"/>
      <c r="AIU28" s="12"/>
      <c r="AIV28" s="12"/>
      <c r="AIW28" s="12"/>
      <c r="AIX28" s="12"/>
      <c r="AIY28" s="12"/>
      <c r="AIZ28" s="12"/>
      <c r="AJA28" s="12"/>
      <c r="AJB28" s="12"/>
      <c r="AJC28" s="12"/>
      <c r="AJD28" s="12"/>
      <c r="AJE28" s="12"/>
      <c r="AJF28" s="12"/>
      <c r="AJG28" s="12"/>
      <c r="AJH28" s="12"/>
      <c r="AJI28" s="12"/>
      <c r="AJJ28" s="12"/>
      <c r="AJK28" s="12"/>
      <c r="AJL28" s="12"/>
      <c r="AJM28" s="12"/>
      <c r="AJN28" s="12"/>
      <c r="AJO28" s="12"/>
      <c r="AJP28" s="12"/>
      <c r="AJQ28" s="12"/>
      <c r="AJR28" s="12"/>
      <c r="AJS28" s="12"/>
      <c r="AJT28" s="12"/>
      <c r="AJU28" s="12"/>
      <c r="AJV28" s="12"/>
      <c r="AJW28" s="12"/>
      <c r="AJX28" s="12"/>
      <c r="AJY28" s="12"/>
      <c r="AJZ28" s="12"/>
      <c r="AKA28" s="12"/>
      <c r="AKB28" s="12"/>
      <c r="AKC28" s="12"/>
      <c r="AKD28" s="12"/>
      <c r="AKE28" s="12"/>
      <c r="AKF28" s="12"/>
      <c r="AKG28" s="12"/>
      <c r="AKH28" s="12"/>
      <c r="AKI28" s="12"/>
      <c r="AKJ28" s="12"/>
      <c r="AKK28" s="12"/>
      <c r="AKL28" s="12"/>
      <c r="AKM28" s="12"/>
      <c r="AKN28" s="12"/>
      <c r="AKO28" s="12"/>
      <c r="AKP28" s="12"/>
      <c r="AKQ28" s="12"/>
      <c r="AKR28" s="12"/>
      <c r="AKS28" s="12"/>
      <c r="AKT28" s="12"/>
      <c r="AKU28" s="12"/>
      <c r="AKV28" s="12"/>
      <c r="AKW28" s="12"/>
      <c r="AKX28" s="12"/>
      <c r="AKY28" s="12"/>
      <c r="AKZ28" s="12"/>
      <c r="ALA28" s="12"/>
      <c r="ALB28" s="12"/>
      <c r="ALC28" s="12"/>
      <c r="ALD28" s="12"/>
      <c r="ALE28" s="12"/>
      <c r="ALF28" s="12"/>
      <c r="ALG28" s="12"/>
      <c r="ALH28" s="12"/>
      <c r="ALI28" s="12"/>
      <c r="ALJ28" s="12"/>
      <c r="ALK28" s="12"/>
      <c r="ALL28" s="12"/>
      <c r="ALM28" s="12"/>
      <c r="ALN28" s="12"/>
      <c r="ALO28" s="12"/>
      <c r="ALP28" s="12"/>
      <c r="ALQ28" s="12"/>
      <c r="ALR28" s="12"/>
      <c r="ALS28" s="12"/>
      <c r="ALT28" s="12"/>
      <c r="ALU28" s="12"/>
      <c r="ALV28" s="12"/>
      <c r="ALW28" s="12"/>
      <c r="ALX28" s="12"/>
      <c r="ALY28" s="12"/>
      <c r="ALZ28" s="12"/>
      <c r="AMA28" s="12"/>
      <c r="AMB28" s="12"/>
      <c r="AMC28" s="12"/>
      <c r="AMD28" s="12"/>
      <c r="AME28" s="12"/>
      <c r="AMF28" s="12"/>
      <c r="AMG28" s="12"/>
      <c r="AMH28" s="12"/>
      <c r="AMI28" s="12"/>
      <c r="AMJ28" s="12"/>
      <c r="AMK28" s="12"/>
      <c r="AML28" s="12"/>
      <c r="AMM28" s="12"/>
      <c r="AMN28" s="12"/>
      <c r="AMO28" s="12"/>
      <c r="AMP28" s="12"/>
      <c r="AMQ28" s="12"/>
      <c r="AMR28" s="12"/>
      <c r="AMS28" s="12"/>
      <c r="AMT28" s="12"/>
      <c r="AMU28" s="12"/>
      <c r="AMV28" s="12"/>
      <c r="AMW28" s="12"/>
      <c r="AMX28" s="12"/>
      <c r="AMY28" s="12"/>
      <c r="AMZ28" s="12"/>
      <c r="ANA28" s="12"/>
      <c r="ANB28" s="12"/>
      <c r="ANC28" s="12"/>
      <c r="AND28" s="12"/>
      <c r="ANE28" s="12"/>
      <c r="ANF28" s="12"/>
      <c r="ANG28" s="12"/>
      <c r="ANH28" s="12"/>
      <c r="ANI28" s="12"/>
      <c r="ANJ28" s="12"/>
      <c r="ANK28" s="12"/>
      <c r="ANL28" s="12"/>
      <c r="ANM28" s="12"/>
      <c r="ANN28" s="12"/>
      <c r="ANO28" s="12"/>
      <c r="ANP28" s="12"/>
      <c r="ANQ28" s="12"/>
      <c r="ANR28" s="12"/>
      <c r="ANS28" s="12"/>
      <c r="ANT28" s="12"/>
      <c r="ANU28" s="12"/>
      <c r="ANV28" s="12"/>
      <c r="ANW28" s="12"/>
      <c r="ANX28" s="12"/>
      <c r="ANY28" s="12"/>
      <c r="ANZ28" s="12"/>
      <c r="AOA28" s="12"/>
      <c r="AOB28" s="12"/>
      <c r="AOC28" s="12"/>
      <c r="AOD28" s="12"/>
      <c r="AOE28" s="12"/>
      <c r="AOF28" s="12"/>
      <c r="AOG28" s="12"/>
      <c r="AOH28" s="12"/>
      <c r="AOI28" s="12"/>
      <c r="AOJ28" s="12"/>
      <c r="AOK28" s="12"/>
      <c r="AOL28" s="12"/>
      <c r="AOM28" s="12"/>
      <c r="AON28" s="12"/>
      <c r="AOO28" s="12"/>
      <c r="AOP28" s="12"/>
      <c r="AOQ28" s="12"/>
      <c r="AOR28" s="12"/>
      <c r="AOS28" s="12"/>
      <c r="AOT28" s="12"/>
      <c r="AOU28" s="12"/>
      <c r="AOV28" s="12"/>
      <c r="AOW28" s="12"/>
      <c r="AOX28" s="12"/>
      <c r="AOY28" s="12"/>
      <c r="AOZ28" s="12"/>
      <c r="APA28" s="12"/>
      <c r="APB28" s="12"/>
      <c r="APC28" s="12"/>
      <c r="APD28" s="12"/>
      <c r="APE28" s="12"/>
      <c r="APF28" s="12"/>
      <c r="APG28" s="12"/>
      <c r="APH28" s="12"/>
      <c r="API28" s="12"/>
      <c r="APJ28" s="12"/>
      <c r="APK28" s="12"/>
      <c r="APL28" s="12"/>
      <c r="APM28" s="12"/>
      <c r="APN28" s="12"/>
      <c r="APO28" s="12"/>
      <c r="APP28" s="12"/>
      <c r="APQ28" s="12"/>
      <c r="APR28" s="12"/>
      <c r="APS28" s="12"/>
      <c r="APT28" s="12"/>
      <c r="APU28" s="12"/>
      <c r="APV28" s="12"/>
      <c r="APW28" s="12"/>
      <c r="APX28" s="12"/>
      <c r="APY28" s="12"/>
      <c r="APZ28" s="12"/>
      <c r="AQA28" s="12"/>
      <c r="AQB28" s="12"/>
      <c r="AQC28" s="12"/>
      <c r="AQD28" s="12"/>
      <c r="AQE28" s="12"/>
      <c r="AQF28" s="12"/>
      <c r="AQG28" s="12"/>
      <c r="AQH28" s="12"/>
      <c r="AQI28" s="12"/>
      <c r="AQJ28" s="12"/>
      <c r="AQK28" s="12"/>
      <c r="AQL28" s="12"/>
      <c r="AQM28" s="12"/>
      <c r="AQN28" s="12"/>
      <c r="AQO28" s="12"/>
      <c r="AQP28" s="12"/>
      <c r="AQQ28" s="12"/>
      <c r="AQR28" s="12"/>
      <c r="AQS28" s="12"/>
      <c r="AQT28" s="12"/>
      <c r="AQU28" s="12"/>
      <c r="AQV28" s="12"/>
      <c r="AQW28" s="12"/>
      <c r="AQX28" s="12"/>
      <c r="AQY28" s="12"/>
      <c r="AQZ28" s="12"/>
      <c r="ARA28" s="12"/>
      <c r="ARB28" s="12"/>
      <c r="ARC28" s="12"/>
      <c r="ARD28" s="12"/>
      <c r="ARE28" s="12"/>
      <c r="ARF28" s="12"/>
      <c r="ARG28" s="12"/>
      <c r="ARH28" s="12"/>
      <c r="ARI28" s="12"/>
      <c r="ARJ28" s="12"/>
      <c r="ARK28" s="12"/>
      <c r="ARL28" s="12"/>
      <c r="ARM28" s="12"/>
      <c r="ARN28" s="12"/>
      <c r="ARO28" s="12"/>
      <c r="ARP28" s="12"/>
      <c r="ARQ28" s="12"/>
      <c r="ARR28" s="12"/>
      <c r="ARS28" s="12"/>
      <c r="ART28" s="12"/>
      <c r="ARU28" s="12"/>
      <c r="ARV28" s="12"/>
      <c r="ARW28" s="12"/>
      <c r="ARX28" s="12"/>
      <c r="ARY28" s="12"/>
      <c r="ARZ28" s="12"/>
      <c r="ASA28" s="12"/>
      <c r="ASB28" s="12"/>
      <c r="ASC28" s="12"/>
      <c r="ASD28" s="12"/>
      <c r="ASE28" s="12"/>
      <c r="ASF28" s="12"/>
      <c r="ASG28" s="12"/>
      <c r="ASH28" s="12"/>
      <c r="ASI28" s="12"/>
      <c r="ASJ28" s="12"/>
      <c r="ASK28" s="12"/>
      <c r="ASL28" s="12"/>
      <c r="ASM28" s="12"/>
      <c r="ASN28" s="12"/>
      <c r="ASO28" s="12"/>
      <c r="ASP28" s="12"/>
      <c r="ASQ28" s="12"/>
      <c r="ASR28" s="12"/>
      <c r="ASS28" s="12"/>
      <c r="AST28" s="12"/>
      <c r="ASU28" s="12"/>
      <c r="ASV28" s="12"/>
      <c r="ASW28" s="12"/>
      <c r="ASX28" s="12"/>
      <c r="ASY28" s="12"/>
      <c r="ASZ28" s="12"/>
      <c r="ATA28" s="12"/>
      <c r="ATB28" s="12"/>
      <c r="ATC28" s="12"/>
      <c r="ATD28" s="12"/>
      <c r="ATE28" s="12"/>
      <c r="ATF28" s="12"/>
      <c r="ATG28" s="12"/>
      <c r="ATH28" s="12"/>
      <c r="ATI28" s="12"/>
      <c r="ATJ28" s="12"/>
      <c r="ATK28" s="12"/>
      <c r="ATL28" s="12"/>
      <c r="ATM28" s="12"/>
      <c r="ATN28" s="12"/>
      <c r="ATO28" s="12"/>
      <c r="ATP28" s="12"/>
      <c r="ATQ28" s="12"/>
      <c r="ATR28" s="12"/>
      <c r="ATS28" s="12"/>
      <c r="ATT28" s="12"/>
      <c r="ATU28" s="12"/>
      <c r="ATV28" s="12"/>
      <c r="ATW28" s="12"/>
      <c r="ATX28" s="12"/>
      <c r="ATY28" s="12"/>
      <c r="ATZ28" s="12"/>
      <c r="AUA28" s="12"/>
      <c r="AUB28" s="12"/>
      <c r="AUC28" s="12"/>
      <c r="AUD28" s="12"/>
      <c r="AUE28" s="12"/>
      <c r="AUF28" s="12"/>
      <c r="AUG28" s="12"/>
      <c r="AUH28" s="12"/>
      <c r="AUI28" s="12"/>
      <c r="AUJ28" s="12"/>
      <c r="AUK28" s="12"/>
      <c r="AUL28" s="12"/>
      <c r="AUM28" s="12"/>
      <c r="AUN28" s="12"/>
      <c r="AUO28" s="12"/>
      <c r="AUP28" s="12"/>
      <c r="AUQ28" s="12"/>
      <c r="AUR28" s="12"/>
      <c r="AUS28" s="12"/>
      <c r="AUT28" s="12"/>
      <c r="AUU28" s="12"/>
      <c r="AUV28" s="12"/>
      <c r="AUW28" s="12"/>
      <c r="AUX28" s="12"/>
      <c r="AUY28" s="12"/>
      <c r="AUZ28" s="12"/>
      <c r="AVA28" s="12"/>
      <c r="AVB28" s="12"/>
      <c r="AVC28" s="12"/>
      <c r="AVD28" s="12"/>
      <c r="AVE28" s="12"/>
      <c r="AVF28" s="12"/>
      <c r="AVG28" s="12"/>
      <c r="AVH28" s="12"/>
      <c r="AVI28" s="12"/>
      <c r="AVJ28" s="12"/>
      <c r="AVK28" s="12"/>
      <c r="AVL28" s="12"/>
      <c r="AVM28" s="12"/>
      <c r="AVN28" s="12"/>
      <c r="AVO28" s="12"/>
      <c r="AVP28" s="12"/>
      <c r="AVQ28" s="12"/>
      <c r="AVR28" s="12"/>
      <c r="AVS28" s="12"/>
      <c r="AVT28" s="12"/>
      <c r="AVU28" s="12"/>
      <c r="AVV28" s="12"/>
      <c r="AVW28" s="12"/>
      <c r="AVX28" s="12"/>
      <c r="AVY28" s="12"/>
      <c r="AVZ28" s="12"/>
      <c r="AWA28" s="12"/>
      <c r="AWB28" s="12"/>
      <c r="AWC28" s="12"/>
      <c r="AWD28" s="12"/>
      <c r="AWE28" s="12"/>
      <c r="AWF28" s="12"/>
      <c r="AWG28" s="12"/>
      <c r="AWH28" s="12"/>
      <c r="AWI28" s="12"/>
      <c r="AWJ28" s="12"/>
      <c r="AWK28" s="12"/>
      <c r="AWL28" s="12"/>
      <c r="AWM28" s="12"/>
      <c r="AWN28" s="12"/>
      <c r="AWO28" s="12"/>
      <c r="AWP28" s="12"/>
      <c r="AWQ28" s="12"/>
      <c r="AWR28" s="12"/>
      <c r="AWS28" s="12"/>
      <c r="AWT28" s="12"/>
      <c r="AWU28" s="12"/>
      <c r="AWV28" s="12"/>
      <c r="AWW28" s="12"/>
      <c r="AWX28" s="12"/>
      <c r="AWY28" s="12"/>
      <c r="AWZ28" s="12"/>
      <c r="AXA28" s="12"/>
      <c r="AXB28" s="12"/>
      <c r="AXC28" s="12"/>
      <c r="AXD28" s="12"/>
      <c r="AXE28" s="12"/>
      <c r="AXF28" s="12"/>
      <c r="AXG28" s="12"/>
      <c r="AXH28" s="12"/>
      <c r="AXI28" s="12"/>
      <c r="AXJ28" s="12"/>
      <c r="AXK28" s="12"/>
      <c r="AXL28" s="12"/>
      <c r="AXM28" s="12"/>
      <c r="AXN28" s="12"/>
      <c r="AXO28" s="12"/>
      <c r="AXP28" s="12"/>
      <c r="AXQ28" s="12"/>
      <c r="AXR28" s="12"/>
      <c r="AXS28" s="12"/>
      <c r="AXT28" s="12"/>
      <c r="AXU28" s="12"/>
      <c r="AXV28" s="12"/>
      <c r="AXW28" s="12"/>
      <c r="AXX28" s="12"/>
      <c r="AXY28" s="12"/>
    </row>
    <row r="29" spans="4:1325" ht="18.600000000000001" customHeight="1" x14ac:dyDescent="0.4">
      <c r="D29" s="11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Q29" s="12"/>
      <c r="LR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  <c r="MI29" s="12"/>
      <c r="MJ29" s="12"/>
      <c r="MK29" s="12"/>
      <c r="ML29" s="12"/>
      <c r="MM29" s="12"/>
      <c r="MN29" s="12"/>
      <c r="MO29" s="12"/>
      <c r="MP29" s="12"/>
      <c r="MQ29" s="12"/>
      <c r="MR29" s="12"/>
      <c r="MS29" s="12"/>
      <c r="MT29" s="12"/>
      <c r="MU29" s="12"/>
      <c r="MV29" s="12"/>
      <c r="MW29" s="12"/>
      <c r="MX29" s="12"/>
      <c r="MY29" s="12"/>
      <c r="MZ29" s="12"/>
      <c r="NA29" s="12"/>
      <c r="NB29" s="12"/>
      <c r="NC29" s="12"/>
      <c r="ND29" s="12"/>
      <c r="NE29" s="12"/>
      <c r="NF29" s="12"/>
      <c r="NG29" s="12"/>
      <c r="NH29" s="12"/>
      <c r="NI29" s="12"/>
      <c r="NJ29" s="12"/>
      <c r="NK29" s="12"/>
      <c r="NL29" s="12"/>
      <c r="NM29" s="12"/>
      <c r="NN29" s="12"/>
      <c r="NO29" s="12"/>
      <c r="NP29" s="12"/>
      <c r="NQ29" s="12"/>
      <c r="NR29" s="12"/>
      <c r="NS29" s="12"/>
      <c r="NT29" s="12"/>
      <c r="NU29" s="12"/>
      <c r="NV29" s="12"/>
      <c r="NW29" s="12"/>
      <c r="NX29" s="12"/>
      <c r="NY29" s="12"/>
      <c r="NZ29" s="12"/>
      <c r="OA29" s="12"/>
      <c r="OB29" s="12"/>
      <c r="OC29" s="12"/>
      <c r="OD29" s="12"/>
      <c r="OE29" s="12"/>
      <c r="OF29" s="12"/>
      <c r="OG29" s="12"/>
      <c r="OH29" s="12"/>
      <c r="OI29" s="12"/>
      <c r="OJ29" s="12"/>
      <c r="OK29" s="12"/>
      <c r="OL29" s="12"/>
      <c r="OM29" s="12"/>
      <c r="ON29" s="12"/>
      <c r="OO29" s="12"/>
      <c r="OP29" s="12"/>
      <c r="OQ29" s="12"/>
      <c r="OR29" s="12"/>
      <c r="OS29" s="12"/>
      <c r="OT29" s="12"/>
      <c r="OU29" s="12"/>
      <c r="OV29" s="12"/>
      <c r="OW29" s="12"/>
      <c r="OX29" s="12"/>
      <c r="OY29" s="12"/>
      <c r="OZ29" s="12"/>
      <c r="PA29" s="12"/>
      <c r="PB29" s="12"/>
      <c r="PC29" s="12"/>
      <c r="PD29" s="12"/>
      <c r="PE29" s="12"/>
      <c r="PF29" s="12"/>
      <c r="PG29" s="12"/>
      <c r="PH29" s="12"/>
      <c r="PI29" s="12"/>
      <c r="PJ29" s="12"/>
      <c r="PK29" s="12"/>
      <c r="PL29" s="12"/>
      <c r="PM29" s="12"/>
      <c r="PN29" s="12"/>
      <c r="PO29" s="12"/>
      <c r="PP29" s="12"/>
      <c r="PQ29" s="12"/>
      <c r="PR29" s="12"/>
      <c r="PS29" s="12"/>
      <c r="PT29" s="12"/>
      <c r="PU29" s="12"/>
      <c r="PV29" s="12"/>
      <c r="PW29" s="12"/>
      <c r="PX29" s="12"/>
      <c r="PY29" s="12"/>
      <c r="PZ29" s="12"/>
      <c r="QA29" s="12"/>
      <c r="QB29" s="12"/>
      <c r="QC29" s="12"/>
      <c r="QD29" s="12"/>
      <c r="QE29" s="12"/>
      <c r="QF29" s="12"/>
      <c r="QG29" s="12"/>
      <c r="QH29" s="12"/>
      <c r="QI29" s="12"/>
      <c r="QJ29" s="12"/>
      <c r="QK29" s="12"/>
      <c r="QL29" s="12"/>
      <c r="QM29" s="12"/>
      <c r="QN29" s="12"/>
      <c r="QO29" s="12"/>
      <c r="QP29" s="12"/>
      <c r="QQ29" s="12"/>
      <c r="QR29" s="12"/>
      <c r="QS29" s="12"/>
      <c r="QT29" s="12"/>
      <c r="QU29" s="12"/>
      <c r="QV29" s="12"/>
      <c r="QW29" s="12"/>
      <c r="QX29" s="12"/>
      <c r="QY29" s="12"/>
      <c r="QZ29" s="12"/>
      <c r="RA29" s="12"/>
      <c r="RB29" s="12"/>
      <c r="RC29" s="12"/>
      <c r="RD29" s="12"/>
      <c r="RE29" s="12"/>
      <c r="RF29" s="12"/>
      <c r="RG29" s="12"/>
      <c r="RH29" s="12"/>
      <c r="RI29" s="12"/>
      <c r="RJ29" s="12"/>
      <c r="RK29" s="12"/>
      <c r="RL29" s="12"/>
      <c r="RM29" s="12"/>
      <c r="RN29" s="12"/>
      <c r="RO29" s="12"/>
      <c r="RP29" s="12"/>
      <c r="RQ29" s="12"/>
      <c r="RR29" s="12"/>
      <c r="RS29" s="12"/>
      <c r="RT29" s="12"/>
      <c r="RU29" s="12"/>
      <c r="RV29" s="12"/>
      <c r="RW29" s="12"/>
      <c r="RX29" s="12"/>
      <c r="RY29" s="12"/>
      <c r="RZ29" s="12"/>
      <c r="SA29" s="12"/>
      <c r="SB29" s="12"/>
      <c r="SC29" s="12"/>
      <c r="SD29" s="12"/>
      <c r="SE29" s="12"/>
      <c r="SF29" s="12"/>
      <c r="SG29" s="12"/>
      <c r="SH29" s="12"/>
      <c r="SI29" s="12"/>
      <c r="SJ29" s="12"/>
      <c r="SK29" s="12"/>
      <c r="SL29" s="12"/>
      <c r="SM29" s="12"/>
      <c r="SN29" s="12"/>
      <c r="SO29" s="12"/>
      <c r="SP29" s="12"/>
      <c r="SQ29" s="12"/>
      <c r="SR29" s="12"/>
      <c r="SS29" s="12"/>
      <c r="ST29" s="12"/>
      <c r="SU29" s="12"/>
      <c r="SV29" s="12"/>
      <c r="SW29" s="12"/>
      <c r="SX29" s="12"/>
      <c r="SY29" s="12"/>
      <c r="SZ29" s="12"/>
      <c r="TA29" s="12"/>
      <c r="TB29" s="12"/>
      <c r="TC29" s="12"/>
      <c r="TD29" s="12"/>
      <c r="TE29" s="12"/>
      <c r="TF29" s="12"/>
      <c r="TG29" s="12"/>
      <c r="TH29" s="12"/>
      <c r="TI29" s="12"/>
      <c r="TJ29" s="12"/>
      <c r="TK29" s="12"/>
      <c r="TL29" s="12"/>
      <c r="TM29" s="12"/>
      <c r="TN29" s="12"/>
      <c r="TO29" s="12"/>
      <c r="TP29" s="12"/>
      <c r="TQ29" s="12"/>
      <c r="TR29" s="12"/>
      <c r="TS29" s="12"/>
      <c r="TT29" s="12"/>
      <c r="TU29" s="12"/>
      <c r="TV29" s="12"/>
      <c r="TW29" s="12"/>
      <c r="TX29" s="12"/>
      <c r="TY29" s="12"/>
      <c r="TZ29" s="12"/>
      <c r="UA29" s="12"/>
      <c r="UB29" s="12"/>
      <c r="UC29" s="12"/>
      <c r="UD29" s="12"/>
      <c r="UE29" s="12"/>
      <c r="UF29" s="12"/>
      <c r="UG29" s="12"/>
      <c r="UH29" s="12"/>
      <c r="UI29" s="12"/>
      <c r="UJ29" s="12"/>
      <c r="UK29" s="12"/>
      <c r="UL29" s="12"/>
      <c r="UM29" s="12"/>
      <c r="UN29" s="12"/>
      <c r="UO29" s="12"/>
      <c r="UP29" s="12"/>
      <c r="UQ29" s="12"/>
      <c r="UR29" s="12"/>
      <c r="US29" s="12"/>
      <c r="UT29" s="12"/>
      <c r="UU29" s="12"/>
      <c r="UV29" s="12"/>
      <c r="UW29" s="12"/>
      <c r="UX29" s="12"/>
      <c r="UY29" s="12"/>
      <c r="UZ29" s="12"/>
      <c r="VA29" s="12"/>
      <c r="VB29" s="12"/>
      <c r="VC29" s="12"/>
      <c r="VD29" s="12"/>
      <c r="VE29" s="12"/>
      <c r="VF29" s="12"/>
      <c r="VG29" s="12"/>
      <c r="VH29" s="12"/>
      <c r="VI29" s="12"/>
      <c r="VJ29" s="12"/>
      <c r="VK29" s="12"/>
      <c r="VL29" s="12"/>
      <c r="VM29" s="12"/>
      <c r="VN29" s="12"/>
      <c r="VO29" s="12"/>
      <c r="VP29" s="12"/>
      <c r="VQ29" s="12"/>
      <c r="VR29" s="12"/>
      <c r="VS29" s="12"/>
      <c r="VT29" s="12"/>
      <c r="VU29" s="12"/>
      <c r="VV29" s="12"/>
      <c r="VW29" s="12"/>
      <c r="VX29" s="12"/>
      <c r="VY29" s="12"/>
      <c r="VZ29" s="12"/>
      <c r="WA29" s="12"/>
      <c r="WB29" s="12"/>
      <c r="WC29" s="12"/>
      <c r="WD29" s="12"/>
      <c r="WE29" s="12"/>
      <c r="WF29" s="12"/>
      <c r="WG29" s="12"/>
      <c r="WH29" s="12"/>
      <c r="WI29" s="12"/>
      <c r="WJ29" s="12"/>
      <c r="WK29" s="12"/>
      <c r="WL29" s="12"/>
      <c r="WM29" s="12"/>
      <c r="WN29" s="12"/>
      <c r="WO29" s="12"/>
      <c r="WP29" s="12"/>
      <c r="WQ29" s="12"/>
      <c r="WR29" s="12"/>
      <c r="WS29" s="12"/>
      <c r="WT29" s="12"/>
      <c r="WU29" s="12"/>
      <c r="WV29" s="12"/>
      <c r="WW29" s="12"/>
      <c r="WX29" s="12"/>
      <c r="WY29" s="12"/>
      <c r="WZ29" s="12"/>
      <c r="XA29" s="12"/>
      <c r="XB29" s="12"/>
      <c r="XC29" s="12"/>
      <c r="XD29" s="12"/>
      <c r="XE29" s="12"/>
      <c r="XF29" s="12"/>
      <c r="XG29" s="12"/>
      <c r="XH29" s="12"/>
      <c r="XI29" s="12"/>
      <c r="XJ29" s="12"/>
      <c r="XK29" s="12"/>
      <c r="XL29" s="12"/>
      <c r="XM29" s="12"/>
      <c r="XN29" s="12"/>
      <c r="XO29" s="12"/>
      <c r="XP29" s="12"/>
      <c r="XQ29" s="12"/>
      <c r="XR29" s="12"/>
      <c r="XS29" s="12"/>
      <c r="XT29" s="12"/>
      <c r="XU29" s="12"/>
      <c r="XV29" s="12"/>
      <c r="XW29" s="12"/>
      <c r="XX29" s="12"/>
      <c r="XY29" s="12"/>
      <c r="XZ29" s="12"/>
      <c r="YA29" s="12"/>
      <c r="YB29" s="12"/>
      <c r="YC29" s="12"/>
      <c r="YD29" s="12"/>
      <c r="YE29" s="12"/>
      <c r="YF29" s="12"/>
      <c r="YG29" s="12"/>
      <c r="YH29" s="12"/>
      <c r="YI29" s="12"/>
      <c r="YJ29" s="12"/>
      <c r="YK29" s="12"/>
      <c r="YL29" s="12"/>
      <c r="YM29" s="12"/>
      <c r="YN29" s="12"/>
      <c r="YO29" s="12"/>
      <c r="YP29" s="12"/>
      <c r="YQ29" s="12"/>
      <c r="YR29" s="12"/>
      <c r="YS29" s="12"/>
      <c r="YT29" s="12"/>
      <c r="YU29" s="12"/>
      <c r="YV29" s="12"/>
      <c r="YW29" s="12"/>
      <c r="YX29" s="12"/>
      <c r="YY29" s="12"/>
      <c r="YZ29" s="12"/>
      <c r="ZA29" s="12"/>
      <c r="ZB29" s="12"/>
      <c r="ZC29" s="12"/>
      <c r="ZD29" s="12"/>
      <c r="ZE29" s="12"/>
      <c r="ZF29" s="12"/>
      <c r="ZG29" s="12"/>
      <c r="ZH29" s="12"/>
      <c r="ZI29" s="12"/>
      <c r="ZJ29" s="12"/>
      <c r="ZK29" s="12"/>
      <c r="ZL29" s="12"/>
      <c r="ZM29" s="12"/>
      <c r="ZN29" s="12"/>
      <c r="ZO29" s="12"/>
      <c r="ZP29" s="12"/>
      <c r="ZQ29" s="12"/>
      <c r="ZR29" s="12"/>
      <c r="ZS29" s="12"/>
      <c r="ZT29" s="12"/>
      <c r="ZU29" s="12"/>
      <c r="ZV29" s="12"/>
      <c r="ZW29" s="12"/>
      <c r="ZX29" s="12"/>
      <c r="ZY29" s="12"/>
      <c r="ZZ29" s="12"/>
      <c r="AAA29" s="12"/>
      <c r="AAB29" s="12"/>
      <c r="AAC29" s="12"/>
      <c r="AAD29" s="12"/>
      <c r="AAE29" s="12"/>
      <c r="AAF29" s="12"/>
      <c r="AAG29" s="12"/>
      <c r="AAH29" s="12"/>
      <c r="AAI29" s="12"/>
      <c r="AAJ29" s="12"/>
      <c r="AAK29" s="12"/>
      <c r="AAL29" s="12"/>
      <c r="AAM29" s="12"/>
      <c r="AAN29" s="12"/>
      <c r="AAO29" s="12"/>
      <c r="AAP29" s="12"/>
      <c r="AAQ29" s="12"/>
      <c r="AAR29" s="12"/>
      <c r="AAS29" s="12"/>
      <c r="AAT29" s="12"/>
      <c r="AAU29" s="12"/>
      <c r="AAV29" s="12"/>
      <c r="AAW29" s="12"/>
      <c r="AAX29" s="12"/>
      <c r="AAY29" s="12"/>
      <c r="AAZ29" s="12"/>
      <c r="ABA29" s="12"/>
      <c r="ABB29" s="12"/>
      <c r="ABC29" s="12"/>
      <c r="ABD29" s="12"/>
      <c r="ABE29" s="12"/>
      <c r="ABF29" s="12"/>
      <c r="ABG29" s="12"/>
      <c r="ABH29" s="12"/>
      <c r="ABI29" s="12"/>
      <c r="ABJ29" s="12"/>
      <c r="ABK29" s="12"/>
      <c r="ABL29" s="12"/>
      <c r="ABM29" s="12"/>
      <c r="ABN29" s="12"/>
      <c r="ABO29" s="12"/>
      <c r="ABP29" s="12"/>
      <c r="ABQ29" s="12"/>
      <c r="ABR29" s="12"/>
      <c r="ABS29" s="12"/>
      <c r="ABT29" s="12"/>
      <c r="ABU29" s="12"/>
      <c r="ABV29" s="12"/>
      <c r="ABW29" s="12"/>
      <c r="ABX29" s="12"/>
      <c r="ABY29" s="12"/>
      <c r="ABZ29" s="12"/>
      <c r="ACA29" s="12"/>
      <c r="ACB29" s="12"/>
      <c r="ACC29" s="12"/>
      <c r="ACD29" s="12"/>
      <c r="ACE29" s="12"/>
      <c r="ACF29" s="12"/>
      <c r="ACG29" s="12"/>
      <c r="ACH29" s="12"/>
      <c r="ACI29" s="12"/>
      <c r="ACJ29" s="12"/>
      <c r="ACK29" s="12"/>
      <c r="ACL29" s="12"/>
      <c r="ACM29" s="12"/>
      <c r="ACN29" s="12"/>
      <c r="ACO29" s="12"/>
      <c r="ACP29" s="12"/>
      <c r="ACQ29" s="12"/>
      <c r="ACR29" s="12"/>
      <c r="ACS29" s="12"/>
      <c r="ACT29" s="12"/>
      <c r="ACU29" s="12"/>
      <c r="ACV29" s="12"/>
      <c r="ACW29" s="12"/>
      <c r="ACX29" s="12"/>
      <c r="ACY29" s="12"/>
      <c r="ACZ29" s="12"/>
      <c r="ADA29" s="12"/>
      <c r="ADB29" s="12"/>
      <c r="ADC29" s="12"/>
      <c r="ADD29" s="12"/>
      <c r="ADE29" s="12"/>
      <c r="ADF29" s="12"/>
      <c r="ADG29" s="12"/>
      <c r="ADH29" s="12"/>
      <c r="ADI29" s="12"/>
      <c r="ADJ29" s="12"/>
      <c r="ADK29" s="12"/>
      <c r="ADL29" s="12"/>
      <c r="ADM29" s="12"/>
      <c r="ADN29" s="12"/>
      <c r="ADO29" s="12"/>
      <c r="ADP29" s="12"/>
      <c r="ADQ29" s="12"/>
      <c r="ADR29" s="12"/>
      <c r="ADS29" s="12"/>
      <c r="ADT29" s="12"/>
      <c r="ADU29" s="12"/>
      <c r="ADV29" s="12"/>
      <c r="ADW29" s="12"/>
      <c r="ADX29" s="12"/>
      <c r="ADY29" s="12"/>
      <c r="ADZ29" s="12"/>
      <c r="AEA29" s="12"/>
      <c r="AEB29" s="12"/>
      <c r="AEC29" s="12"/>
      <c r="AED29" s="12"/>
      <c r="AEE29" s="12"/>
      <c r="AEF29" s="12"/>
      <c r="AEG29" s="12"/>
      <c r="AEH29" s="12"/>
      <c r="AEI29" s="12"/>
      <c r="AEJ29" s="12"/>
      <c r="AEK29" s="12"/>
      <c r="AEL29" s="12"/>
      <c r="AEM29" s="12"/>
      <c r="AEN29" s="12"/>
      <c r="AEO29" s="12"/>
      <c r="AEP29" s="12"/>
      <c r="AEQ29" s="12"/>
      <c r="AER29" s="12"/>
      <c r="AES29" s="12"/>
      <c r="AET29" s="12"/>
      <c r="AEU29" s="12"/>
      <c r="AEV29" s="12"/>
      <c r="AEW29" s="12"/>
      <c r="AEX29" s="12"/>
      <c r="AEY29" s="12"/>
      <c r="AEZ29" s="12"/>
      <c r="AFA29" s="12"/>
      <c r="AFB29" s="12"/>
      <c r="AFC29" s="12"/>
      <c r="AFD29" s="12"/>
      <c r="AFE29" s="12"/>
      <c r="AFF29" s="12"/>
      <c r="AFG29" s="12"/>
      <c r="AFH29" s="12"/>
      <c r="AFI29" s="12"/>
      <c r="AFJ29" s="12"/>
      <c r="AFK29" s="12"/>
      <c r="AFL29" s="12"/>
      <c r="AFM29" s="12"/>
      <c r="AFN29" s="12"/>
      <c r="AFO29" s="12"/>
      <c r="AFP29" s="12"/>
      <c r="AFQ29" s="12"/>
      <c r="AFR29" s="12"/>
      <c r="AFS29" s="12"/>
      <c r="AFT29" s="12"/>
      <c r="AFU29" s="12"/>
      <c r="AFV29" s="12"/>
      <c r="AFW29" s="12"/>
      <c r="AFX29" s="12"/>
      <c r="AFY29" s="12"/>
      <c r="AFZ29" s="12"/>
      <c r="AGA29" s="12"/>
      <c r="AGB29" s="12"/>
      <c r="AGC29" s="12"/>
      <c r="AGD29" s="12"/>
      <c r="AGE29" s="12"/>
      <c r="AGF29" s="12"/>
      <c r="AGG29" s="12"/>
      <c r="AGH29" s="12"/>
      <c r="AGI29" s="12"/>
      <c r="AGJ29" s="12"/>
      <c r="AGK29" s="12"/>
      <c r="AGL29" s="12"/>
      <c r="AGM29" s="12"/>
      <c r="AGN29" s="12"/>
      <c r="AGO29" s="12"/>
      <c r="AGP29" s="12"/>
      <c r="AGQ29" s="12"/>
      <c r="AGR29" s="12"/>
      <c r="AGS29" s="12"/>
      <c r="AGT29" s="12"/>
      <c r="AGU29" s="12"/>
      <c r="AGV29" s="12"/>
      <c r="AGW29" s="12"/>
      <c r="AGX29" s="12"/>
      <c r="AGY29" s="12"/>
      <c r="AGZ29" s="12"/>
      <c r="AHA29" s="12"/>
      <c r="AHB29" s="12"/>
      <c r="AHC29" s="12"/>
      <c r="AHD29" s="12"/>
      <c r="AHE29" s="12"/>
      <c r="AHF29" s="12"/>
      <c r="AHG29" s="12"/>
      <c r="AHH29" s="12"/>
      <c r="AHI29" s="12"/>
      <c r="AHJ29" s="12"/>
      <c r="AHK29" s="12"/>
      <c r="AHL29" s="12"/>
      <c r="AHM29" s="12"/>
      <c r="AHN29" s="12"/>
      <c r="AHO29" s="12"/>
      <c r="AHP29" s="12"/>
      <c r="AHQ29" s="12"/>
      <c r="AHR29" s="12"/>
      <c r="AHS29" s="12"/>
      <c r="AHT29" s="12"/>
      <c r="AHU29" s="12"/>
      <c r="AHV29" s="12"/>
      <c r="AHW29" s="12"/>
      <c r="AHX29" s="12"/>
      <c r="AHY29" s="12"/>
      <c r="AHZ29" s="12"/>
      <c r="AIA29" s="12"/>
      <c r="AIB29" s="12"/>
      <c r="AIC29" s="12"/>
      <c r="AID29" s="12"/>
      <c r="AIE29" s="12"/>
      <c r="AIF29" s="12"/>
      <c r="AIG29" s="12"/>
      <c r="AIH29" s="12"/>
      <c r="AII29" s="12"/>
      <c r="AIJ29" s="12"/>
      <c r="AIK29" s="12"/>
      <c r="AIL29" s="12"/>
      <c r="AIM29" s="12"/>
      <c r="AIN29" s="12"/>
      <c r="AIO29" s="12"/>
      <c r="AIP29" s="12"/>
      <c r="AIQ29" s="12"/>
      <c r="AIR29" s="12"/>
      <c r="AIS29" s="12"/>
      <c r="AIT29" s="12"/>
      <c r="AIU29" s="12"/>
      <c r="AIV29" s="12"/>
      <c r="AIW29" s="12"/>
      <c r="AIX29" s="12"/>
      <c r="AIY29" s="12"/>
      <c r="AIZ29" s="12"/>
      <c r="AJA29" s="12"/>
      <c r="AJB29" s="12"/>
      <c r="AJC29" s="12"/>
      <c r="AJD29" s="12"/>
      <c r="AJE29" s="12"/>
      <c r="AJF29" s="12"/>
      <c r="AJG29" s="12"/>
      <c r="AJH29" s="12"/>
      <c r="AJI29" s="12"/>
      <c r="AJJ29" s="12"/>
      <c r="AJK29" s="12"/>
      <c r="AJL29" s="12"/>
      <c r="AJM29" s="12"/>
      <c r="AJN29" s="12"/>
      <c r="AJO29" s="12"/>
      <c r="AJP29" s="12"/>
      <c r="AJQ29" s="12"/>
      <c r="AJR29" s="12"/>
      <c r="AJS29" s="12"/>
      <c r="AJT29" s="12"/>
      <c r="AJU29" s="12"/>
      <c r="AJV29" s="12"/>
      <c r="AJW29" s="12"/>
      <c r="AJX29" s="12"/>
      <c r="AJY29" s="12"/>
      <c r="AJZ29" s="12"/>
      <c r="AKA29" s="12"/>
      <c r="AKB29" s="12"/>
      <c r="AKC29" s="12"/>
      <c r="AKD29" s="12"/>
      <c r="AKE29" s="12"/>
      <c r="AKF29" s="12"/>
      <c r="AKG29" s="12"/>
      <c r="AKH29" s="12"/>
      <c r="AKI29" s="12"/>
      <c r="AKJ29" s="12"/>
      <c r="AKK29" s="12"/>
      <c r="AKL29" s="12"/>
      <c r="AKM29" s="12"/>
      <c r="AKN29" s="12"/>
      <c r="AKO29" s="12"/>
      <c r="AKP29" s="12"/>
      <c r="AKQ29" s="12"/>
      <c r="AKR29" s="12"/>
      <c r="AKS29" s="12"/>
      <c r="AKT29" s="12"/>
      <c r="AKU29" s="12"/>
      <c r="AKV29" s="12"/>
      <c r="AKW29" s="12"/>
      <c r="AKX29" s="12"/>
      <c r="AKY29" s="12"/>
      <c r="AKZ29" s="12"/>
      <c r="ALA29" s="12"/>
      <c r="ALB29" s="12"/>
      <c r="ALC29" s="12"/>
      <c r="ALD29" s="12"/>
      <c r="ALE29" s="12"/>
      <c r="ALF29" s="12"/>
      <c r="ALG29" s="12"/>
      <c r="ALH29" s="12"/>
      <c r="ALI29" s="12"/>
      <c r="ALJ29" s="12"/>
      <c r="ALK29" s="12"/>
      <c r="ALL29" s="12"/>
      <c r="ALM29" s="12"/>
      <c r="ALN29" s="12"/>
      <c r="ALO29" s="12"/>
      <c r="ALP29" s="12"/>
      <c r="ALQ29" s="12"/>
      <c r="ALR29" s="12"/>
      <c r="ALS29" s="12"/>
      <c r="ALT29" s="12"/>
      <c r="ALU29" s="12"/>
      <c r="ALV29" s="12"/>
      <c r="ALW29" s="12"/>
      <c r="ALX29" s="12"/>
      <c r="ALY29" s="12"/>
      <c r="ALZ29" s="12"/>
      <c r="AMA29" s="12"/>
      <c r="AMB29" s="12"/>
      <c r="AMC29" s="12"/>
      <c r="AMD29" s="12"/>
      <c r="AME29" s="12"/>
      <c r="AMF29" s="12"/>
      <c r="AMG29" s="12"/>
      <c r="AMH29" s="12"/>
      <c r="AMI29" s="12"/>
      <c r="AMJ29" s="12"/>
      <c r="AMK29" s="12"/>
      <c r="AML29" s="12"/>
      <c r="AMM29" s="12"/>
      <c r="AMN29" s="12"/>
      <c r="AMO29" s="12"/>
      <c r="AMP29" s="12"/>
      <c r="AMQ29" s="12"/>
      <c r="AMR29" s="12"/>
      <c r="AMS29" s="12"/>
      <c r="AMT29" s="12"/>
      <c r="AMU29" s="12"/>
      <c r="AMV29" s="12"/>
      <c r="AMW29" s="12"/>
      <c r="AMX29" s="12"/>
      <c r="AMY29" s="12"/>
      <c r="AMZ29" s="12"/>
      <c r="ANA29" s="12"/>
      <c r="ANB29" s="12"/>
      <c r="ANC29" s="12"/>
      <c r="AND29" s="12"/>
      <c r="ANE29" s="12"/>
      <c r="ANF29" s="12"/>
      <c r="ANG29" s="12"/>
      <c r="ANH29" s="12"/>
      <c r="ANI29" s="12"/>
      <c r="ANJ29" s="12"/>
      <c r="ANK29" s="12"/>
      <c r="ANL29" s="12"/>
      <c r="ANM29" s="12"/>
      <c r="ANN29" s="12"/>
      <c r="ANO29" s="12"/>
      <c r="ANP29" s="12"/>
      <c r="ANQ29" s="12"/>
      <c r="ANR29" s="12"/>
      <c r="ANS29" s="12"/>
      <c r="ANT29" s="12"/>
      <c r="ANU29" s="12"/>
      <c r="ANV29" s="12"/>
      <c r="ANW29" s="12"/>
      <c r="ANX29" s="12"/>
      <c r="ANY29" s="12"/>
      <c r="ANZ29" s="12"/>
      <c r="AOA29" s="12"/>
      <c r="AOB29" s="12"/>
      <c r="AOC29" s="12"/>
      <c r="AOD29" s="12"/>
      <c r="AOE29" s="12"/>
      <c r="AOF29" s="12"/>
      <c r="AOG29" s="12"/>
      <c r="AOH29" s="12"/>
      <c r="AOI29" s="12"/>
      <c r="AOJ29" s="12"/>
      <c r="AOK29" s="12"/>
      <c r="AOL29" s="12"/>
      <c r="AOM29" s="12"/>
      <c r="AON29" s="12"/>
      <c r="AOO29" s="12"/>
      <c r="AOP29" s="12"/>
      <c r="AOQ29" s="12"/>
      <c r="AOR29" s="12"/>
      <c r="AOS29" s="12"/>
      <c r="AOT29" s="12"/>
      <c r="AOU29" s="12"/>
      <c r="AOV29" s="12"/>
      <c r="AOW29" s="12"/>
      <c r="AOX29" s="12"/>
      <c r="AOY29" s="12"/>
      <c r="AOZ29" s="12"/>
      <c r="APA29" s="12"/>
      <c r="APB29" s="12"/>
      <c r="APC29" s="12"/>
      <c r="APD29" s="12"/>
      <c r="APE29" s="12"/>
      <c r="APF29" s="12"/>
      <c r="APG29" s="12"/>
      <c r="APH29" s="12"/>
      <c r="API29" s="12"/>
      <c r="APJ29" s="12"/>
      <c r="APK29" s="12"/>
      <c r="APL29" s="12"/>
      <c r="APM29" s="12"/>
      <c r="APN29" s="12"/>
      <c r="APO29" s="12"/>
      <c r="APP29" s="12"/>
      <c r="APQ29" s="12"/>
      <c r="APR29" s="12"/>
      <c r="APS29" s="12"/>
      <c r="APT29" s="12"/>
      <c r="APU29" s="12"/>
      <c r="APV29" s="12"/>
      <c r="APW29" s="12"/>
      <c r="APX29" s="12"/>
      <c r="APY29" s="12"/>
      <c r="APZ29" s="12"/>
      <c r="AQA29" s="12"/>
      <c r="AQB29" s="12"/>
      <c r="AQC29" s="12"/>
      <c r="AQD29" s="12"/>
      <c r="AQE29" s="12"/>
      <c r="AQF29" s="12"/>
      <c r="AQG29" s="12"/>
      <c r="AQH29" s="12"/>
      <c r="AQI29" s="12"/>
      <c r="AQJ29" s="12"/>
      <c r="AQK29" s="12"/>
      <c r="AQL29" s="12"/>
      <c r="AQM29" s="12"/>
      <c r="AQN29" s="12"/>
      <c r="AQO29" s="12"/>
      <c r="AQP29" s="12"/>
      <c r="AQQ29" s="12"/>
      <c r="AQR29" s="12"/>
      <c r="AQS29" s="12"/>
      <c r="AQT29" s="12"/>
      <c r="AQU29" s="12"/>
      <c r="AQV29" s="12"/>
      <c r="AQW29" s="12"/>
      <c r="AQX29" s="12"/>
      <c r="AQY29" s="12"/>
      <c r="AQZ29" s="12"/>
      <c r="ARA29" s="12"/>
      <c r="ARB29" s="12"/>
      <c r="ARC29" s="12"/>
      <c r="ARD29" s="12"/>
      <c r="ARE29" s="12"/>
      <c r="ARF29" s="12"/>
      <c r="ARG29" s="12"/>
      <c r="ARH29" s="12"/>
      <c r="ARI29" s="12"/>
      <c r="ARJ29" s="12"/>
      <c r="ARK29" s="12"/>
      <c r="ARL29" s="12"/>
      <c r="ARM29" s="12"/>
      <c r="ARN29" s="12"/>
      <c r="ARO29" s="12"/>
      <c r="ARP29" s="12"/>
      <c r="ARQ29" s="12"/>
      <c r="ARR29" s="12"/>
      <c r="ARS29" s="12"/>
      <c r="ART29" s="12"/>
      <c r="ARU29" s="12"/>
      <c r="ARV29" s="12"/>
      <c r="ARW29" s="12"/>
      <c r="ARX29" s="12"/>
      <c r="ARY29" s="12"/>
      <c r="ARZ29" s="12"/>
      <c r="ASA29" s="12"/>
      <c r="ASB29" s="12"/>
      <c r="ASC29" s="12"/>
      <c r="ASD29" s="12"/>
      <c r="ASE29" s="12"/>
      <c r="ASF29" s="12"/>
      <c r="ASG29" s="12"/>
      <c r="ASH29" s="12"/>
      <c r="ASI29" s="12"/>
      <c r="ASJ29" s="12"/>
      <c r="ASK29" s="12"/>
      <c r="ASL29" s="12"/>
      <c r="ASM29" s="12"/>
      <c r="ASN29" s="12"/>
      <c r="ASO29" s="12"/>
      <c r="ASP29" s="12"/>
      <c r="ASQ29" s="12"/>
      <c r="ASR29" s="12"/>
      <c r="ASS29" s="12"/>
      <c r="AST29" s="12"/>
      <c r="ASU29" s="12"/>
      <c r="ASV29" s="12"/>
      <c r="ASW29" s="12"/>
      <c r="ASX29" s="12"/>
      <c r="ASY29" s="12"/>
      <c r="ASZ29" s="12"/>
      <c r="ATA29" s="12"/>
      <c r="ATB29" s="12"/>
      <c r="ATC29" s="12"/>
      <c r="ATD29" s="12"/>
      <c r="ATE29" s="12"/>
      <c r="ATF29" s="12"/>
      <c r="ATG29" s="12"/>
      <c r="ATH29" s="12"/>
      <c r="ATI29" s="12"/>
      <c r="ATJ29" s="12"/>
      <c r="ATK29" s="12"/>
      <c r="ATL29" s="12"/>
      <c r="ATM29" s="12"/>
      <c r="ATN29" s="12"/>
      <c r="ATO29" s="12"/>
      <c r="ATP29" s="12"/>
      <c r="ATQ29" s="12"/>
      <c r="ATR29" s="12"/>
      <c r="ATS29" s="12"/>
      <c r="ATT29" s="12"/>
      <c r="ATU29" s="12"/>
      <c r="ATV29" s="12"/>
      <c r="ATW29" s="12"/>
      <c r="ATX29" s="12"/>
      <c r="ATY29" s="12"/>
      <c r="ATZ29" s="12"/>
      <c r="AUA29" s="12"/>
      <c r="AUB29" s="12"/>
      <c r="AUC29" s="12"/>
      <c r="AUD29" s="12"/>
      <c r="AUE29" s="12"/>
      <c r="AUF29" s="12"/>
      <c r="AUG29" s="12"/>
      <c r="AUH29" s="12"/>
      <c r="AUI29" s="12"/>
      <c r="AUJ29" s="12"/>
      <c r="AUK29" s="12"/>
      <c r="AUL29" s="12"/>
      <c r="AUM29" s="12"/>
      <c r="AUN29" s="12"/>
      <c r="AUO29" s="12"/>
      <c r="AUP29" s="12"/>
      <c r="AUQ29" s="12"/>
      <c r="AUR29" s="12"/>
      <c r="AUS29" s="12"/>
      <c r="AUT29" s="12"/>
      <c r="AUU29" s="12"/>
      <c r="AUV29" s="12"/>
      <c r="AUW29" s="12"/>
      <c r="AUX29" s="12"/>
      <c r="AUY29" s="12"/>
      <c r="AUZ29" s="12"/>
      <c r="AVA29" s="12"/>
      <c r="AVB29" s="12"/>
      <c r="AVC29" s="12"/>
      <c r="AVD29" s="12"/>
      <c r="AVE29" s="12"/>
      <c r="AVF29" s="12"/>
      <c r="AVG29" s="12"/>
      <c r="AVH29" s="12"/>
      <c r="AVI29" s="12"/>
      <c r="AVJ29" s="12"/>
      <c r="AVK29" s="12"/>
      <c r="AVL29" s="12"/>
      <c r="AVM29" s="12"/>
      <c r="AVN29" s="12"/>
      <c r="AVO29" s="12"/>
      <c r="AVP29" s="12"/>
      <c r="AVQ29" s="12"/>
      <c r="AVR29" s="12"/>
      <c r="AVS29" s="12"/>
      <c r="AVT29" s="12"/>
      <c r="AVU29" s="12"/>
      <c r="AVV29" s="12"/>
      <c r="AVW29" s="12"/>
      <c r="AVX29" s="12"/>
      <c r="AVY29" s="12"/>
      <c r="AVZ29" s="12"/>
      <c r="AWA29" s="12"/>
      <c r="AWB29" s="12"/>
      <c r="AWC29" s="12"/>
      <c r="AWD29" s="12"/>
      <c r="AWE29" s="12"/>
      <c r="AWF29" s="12"/>
      <c r="AWG29" s="12"/>
      <c r="AWH29" s="12"/>
      <c r="AWI29" s="12"/>
      <c r="AWJ29" s="12"/>
      <c r="AWK29" s="12"/>
      <c r="AWL29" s="12"/>
      <c r="AWM29" s="12"/>
      <c r="AWN29" s="12"/>
      <c r="AWO29" s="12"/>
      <c r="AWP29" s="12"/>
      <c r="AWQ29" s="12"/>
      <c r="AWR29" s="12"/>
      <c r="AWS29" s="12"/>
      <c r="AWT29" s="12"/>
      <c r="AWU29" s="12"/>
      <c r="AWV29" s="12"/>
      <c r="AWW29" s="12"/>
      <c r="AWX29" s="12"/>
      <c r="AWY29" s="12"/>
      <c r="AWZ29" s="12"/>
      <c r="AXA29" s="12"/>
      <c r="AXB29" s="12"/>
      <c r="AXC29" s="12"/>
      <c r="AXD29" s="12"/>
      <c r="AXE29" s="12"/>
      <c r="AXF29" s="12"/>
      <c r="AXG29" s="12"/>
      <c r="AXH29" s="12"/>
      <c r="AXI29" s="12"/>
      <c r="AXJ29" s="12"/>
      <c r="AXK29" s="12"/>
      <c r="AXL29" s="12"/>
      <c r="AXM29" s="12"/>
      <c r="AXN29" s="12"/>
      <c r="AXO29" s="12"/>
      <c r="AXP29" s="12"/>
      <c r="AXQ29" s="12"/>
      <c r="AXR29" s="12"/>
      <c r="AXS29" s="12"/>
      <c r="AXT29" s="12"/>
      <c r="AXU29" s="12"/>
      <c r="AXV29" s="12"/>
      <c r="AXW29" s="12"/>
      <c r="AXX29" s="12"/>
      <c r="AXY29" s="12"/>
    </row>
    <row r="30" spans="4:1325" ht="30" customHeight="1" x14ac:dyDescent="0.4">
      <c r="D30" s="131" t="s">
        <v>57</v>
      </c>
    </row>
    <row r="31" spans="4:1325" ht="30" customHeight="1" x14ac:dyDescent="0.4">
      <c r="D31" s="28"/>
      <c r="E31" s="133" t="s">
        <v>71</v>
      </c>
    </row>
    <row r="32" spans="4:1325" ht="19.2" customHeight="1" thickBot="1" x14ac:dyDescent="0.45"/>
    <row r="33" spans="4:13" ht="34.950000000000003" customHeight="1" thickTop="1" thickBot="1" x14ac:dyDescent="0.45">
      <c r="D33" s="110" t="s">
        <v>43</v>
      </c>
      <c r="E33" s="110"/>
      <c r="F33" s="111"/>
      <c r="G33" s="113" t="s">
        <v>44</v>
      </c>
      <c r="H33" s="112" t="s">
        <v>45</v>
      </c>
      <c r="I33" s="112" t="s">
        <v>46</v>
      </c>
      <c r="J33" s="112" t="s">
        <v>55</v>
      </c>
      <c r="K33" s="112" t="s">
        <v>56</v>
      </c>
      <c r="L33" s="112" t="s">
        <v>18</v>
      </c>
      <c r="M33" s="113" t="s">
        <v>47</v>
      </c>
    </row>
    <row r="34" spans="4:13" ht="34.950000000000003" customHeight="1" thickTop="1" x14ac:dyDescent="0.4">
      <c r="D34" s="114" t="s">
        <v>74</v>
      </c>
      <c r="E34" s="115"/>
      <c r="F34" s="116" t="s">
        <v>65</v>
      </c>
      <c r="G34" s="128" t="s">
        <v>23</v>
      </c>
      <c r="H34" s="118" t="s">
        <v>48</v>
      </c>
      <c r="I34" s="118" t="s">
        <v>49</v>
      </c>
      <c r="J34" s="119">
        <v>952</v>
      </c>
      <c r="K34" s="119">
        <v>960.98699999999997</v>
      </c>
      <c r="L34" s="119">
        <v>780</v>
      </c>
      <c r="M34" s="120">
        <v>934.41300000000001</v>
      </c>
    </row>
    <row r="35" spans="4:13" ht="34.950000000000003" customHeight="1" x14ac:dyDescent="0.4">
      <c r="D35" s="54"/>
      <c r="E35" s="55"/>
      <c r="F35" s="40"/>
      <c r="G35" s="30" t="s">
        <v>50</v>
      </c>
      <c r="H35" s="14" t="s">
        <v>48</v>
      </c>
      <c r="I35" s="14" t="s">
        <v>49</v>
      </c>
      <c r="J35" s="100">
        <v>3898</v>
      </c>
      <c r="K35" s="100">
        <v>3839.2370000000001</v>
      </c>
      <c r="L35" s="100">
        <v>4454</v>
      </c>
      <c r="M35" s="101">
        <v>3558.7730000000001</v>
      </c>
    </row>
    <row r="36" spans="4:13" ht="34.950000000000003" customHeight="1" x14ac:dyDescent="0.4">
      <c r="D36" s="54"/>
      <c r="E36" s="55"/>
      <c r="F36" s="40"/>
      <c r="G36" s="30" t="s">
        <v>25</v>
      </c>
      <c r="H36" s="14" t="s">
        <v>48</v>
      </c>
      <c r="I36" s="14" t="s">
        <v>49</v>
      </c>
      <c r="J36" s="100">
        <v>1739</v>
      </c>
      <c r="K36" s="100">
        <v>1388.8140000000001</v>
      </c>
      <c r="L36" s="100">
        <v>1375</v>
      </c>
      <c r="M36" s="101">
        <v>1651.49</v>
      </c>
    </row>
    <row r="37" spans="4:13" ht="34.950000000000003" customHeight="1" x14ac:dyDescent="0.4">
      <c r="D37" s="54"/>
      <c r="E37" s="55"/>
      <c r="F37" s="40"/>
      <c r="G37" s="31" t="s">
        <v>26</v>
      </c>
      <c r="H37" s="32" t="s">
        <v>48</v>
      </c>
      <c r="I37" s="32" t="s">
        <v>49</v>
      </c>
      <c r="J37" s="102">
        <v>561</v>
      </c>
      <c r="K37" s="102">
        <v>589.05600000000004</v>
      </c>
      <c r="L37" s="102">
        <v>274</v>
      </c>
      <c r="M37" s="103">
        <v>48.497</v>
      </c>
    </row>
    <row r="38" spans="4:13" ht="34.950000000000003" customHeight="1" x14ac:dyDescent="0.4">
      <c r="D38" s="54"/>
      <c r="E38" s="55"/>
      <c r="F38" s="41"/>
      <c r="G38" s="58"/>
      <c r="H38" s="94" t="s">
        <v>63</v>
      </c>
      <c r="I38" s="35" t="s">
        <v>49</v>
      </c>
      <c r="J38" s="36">
        <f>SUM(J34:J37)</f>
        <v>7150</v>
      </c>
      <c r="K38" s="36">
        <f t="shared" ref="K38:M38" si="6">SUM(K34:K37)</f>
        <v>6778.094000000001</v>
      </c>
      <c r="L38" s="36">
        <f t="shared" si="6"/>
        <v>6883</v>
      </c>
      <c r="M38" s="37">
        <f t="shared" si="6"/>
        <v>6193.1729999999998</v>
      </c>
    </row>
    <row r="39" spans="4:13" ht="34.950000000000003" customHeight="1" x14ac:dyDescent="0.4">
      <c r="D39" s="54"/>
      <c r="E39" s="55"/>
      <c r="F39" s="40" t="s">
        <v>66</v>
      </c>
      <c r="G39" s="31" t="s">
        <v>23</v>
      </c>
      <c r="H39" s="32" t="s">
        <v>51</v>
      </c>
      <c r="I39" s="32" t="s">
        <v>49</v>
      </c>
      <c r="J39" s="102">
        <v>3293</v>
      </c>
      <c r="K39" s="102">
        <v>3385.402</v>
      </c>
      <c r="L39" s="102">
        <v>3384</v>
      </c>
      <c r="M39" s="103">
        <v>3249.8820000000001</v>
      </c>
    </row>
    <row r="40" spans="4:13" ht="34.950000000000003" customHeight="1" x14ac:dyDescent="0.4">
      <c r="D40" s="54"/>
      <c r="E40" s="55"/>
      <c r="F40" s="40"/>
      <c r="G40" s="30" t="s">
        <v>50</v>
      </c>
      <c r="H40" s="14" t="s">
        <v>51</v>
      </c>
      <c r="I40" s="14" t="s">
        <v>49</v>
      </c>
      <c r="J40" s="100">
        <v>1612</v>
      </c>
      <c r="K40" s="100">
        <v>1580.1410000000001</v>
      </c>
      <c r="L40" s="100">
        <v>1538</v>
      </c>
      <c r="M40" s="101">
        <v>1511.1690000000001</v>
      </c>
    </row>
    <row r="41" spans="4:13" ht="34.950000000000003" customHeight="1" x14ac:dyDescent="0.4">
      <c r="D41" s="54"/>
      <c r="E41" s="55"/>
      <c r="F41" s="40"/>
      <c r="G41" s="30" t="s">
        <v>25</v>
      </c>
      <c r="H41" s="14" t="s">
        <v>51</v>
      </c>
      <c r="I41" s="14" t="s">
        <v>49</v>
      </c>
      <c r="J41" s="100">
        <v>567</v>
      </c>
      <c r="K41" s="100">
        <v>728.78399999999999</v>
      </c>
      <c r="L41" s="100">
        <v>728</v>
      </c>
      <c r="M41" s="101">
        <v>588.66899999999998</v>
      </c>
    </row>
    <row r="42" spans="4:13" ht="34.950000000000003" customHeight="1" x14ac:dyDescent="0.4">
      <c r="D42" s="54"/>
      <c r="E42" s="55"/>
      <c r="F42" s="40"/>
      <c r="G42" s="31" t="s">
        <v>26</v>
      </c>
      <c r="H42" s="32" t="s">
        <v>51</v>
      </c>
      <c r="I42" s="32" t="s">
        <v>49</v>
      </c>
      <c r="J42" s="102">
        <v>2182</v>
      </c>
      <c r="K42" s="102">
        <v>1641.9690000000001</v>
      </c>
      <c r="L42" s="102">
        <v>2014</v>
      </c>
      <c r="M42" s="103">
        <v>1163.308</v>
      </c>
    </row>
    <row r="43" spans="4:13" ht="34.950000000000003" customHeight="1" x14ac:dyDescent="0.4">
      <c r="D43" s="54"/>
      <c r="E43" s="55"/>
      <c r="F43" s="40"/>
      <c r="G43" s="58"/>
      <c r="H43" s="94" t="s">
        <v>64</v>
      </c>
      <c r="I43" s="35" t="s">
        <v>49</v>
      </c>
      <c r="J43" s="36">
        <f>SUM(J39:J42)</f>
        <v>7654</v>
      </c>
      <c r="K43" s="36">
        <f>SUM(K39:K42)</f>
        <v>7336.2959999999994</v>
      </c>
      <c r="L43" s="36">
        <f t="shared" ref="L43:M43" si="7">SUM(L39:L42)</f>
        <v>7664</v>
      </c>
      <c r="M43" s="37">
        <f t="shared" si="7"/>
        <v>6513.0280000000002</v>
      </c>
    </row>
    <row r="44" spans="4:13" ht="34.950000000000003" customHeight="1" x14ac:dyDescent="0.4">
      <c r="D44" s="56"/>
      <c r="E44" s="57"/>
      <c r="F44" s="121"/>
      <c r="G44" s="38"/>
      <c r="H44" s="94" t="s">
        <v>68</v>
      </c>
      <c r="I44" s="35" t="s">
        <v>49</v>
      </c>
      <c r="J44" s="36">
        <f>SUM(J38,J43)</f>
        <v>14804</v>
      </c>
      <c r="K44" s="36">
        <f t="shared" ref="K44:M44" si="8">SUM(K38,K43)</f>
        <v>14114.39</v>
      </c>
      <c r="L44" s="36">
        <f t="shared" si="8"/>
        <v>14547</v>
      </c>
      <c r="M44" s="37">
        <f t="shared" si="8"/>
        <v>12706.201000000001</v>
      </c>
    </row>
    <row r="45" spans="4:13" ht="34.950000000000003" customHeight="1" x14ac:dyDescent="0.4">
      <c r="D45" s="54" t="s">
        <v>70</v>
      </c>
      <c r="E45" s="52"/>
      <c r="F45" s="53"/>
      <c r="G45" s="31" t="s">
        <v>23</v>
      </c>
      <c r="H45" s="32" t="s">
        <v>52</v>
      </c>
      <c r="I45" s="32" t="s">
        <v>49</v>
      </c>
      <c r="J45" s="102">
        <v>164</v>
      </c>
      <c r="K45" s="102">
        <v>169</v>
      </c>
      <c r="L45" s="102">
        <v>186</v>
      </c>
      <c r="M45" s="103">
        <v>191</v>
      </c>
    </row>
    <row r="46" spans="4:13" ht="34.950000000000003" customHeight="1" x14ac:dyDescent="0.4">
      <c r="D46" s="52"/>
      <c r="E46" s="52"/>
      <c r="F46" s="53"/>
      <c r="G46" s="129" t="s">
        <v>53</v>
      </c>
      <c r="H46" s="66" t="s">
        <v>54</v>
      </c>
      <c r="I46" s="66" t="s">
        <v>49</v>
      </c>
      <c r="J46" s="104">
        <v>0</v>
      </c>
      <c r="K46" s="104">
        <v>3</v>
      </c>
      <c r="L46" s="104">
        <v>12</v>
      </c>
      <c r="M46" s="105">
        <v>12</v>
      </c>
    </row>
    <row r="47" spans="4:13" ht="34.950000000000003" customHeight="1" thickBot="1" x14ac:dyDescent="0.45">
      <c r="D47" s="52"/>
      <c r="E47" s="52"/>
      <c r="F47" s="53"/>
      <c r="G47" s="123"/>
      <c r="H47" s="130" t="s">
        <v>67</v>
      </c>
      <c r="I47" s="125" t="s">
        <v>49</v>
      </c>
      <c r="J47" s="126">
        <f>SUM(J45:J46)</f>
        <v>164</v>
      </c>
      <c r="K47" s="126">
        <f t="shared" ref="K47:M47" si="9">SUM(K45:K46)</f>
        <v>172</v>
      </c>
      <c r="L47" s="126">
        <f t="shared" si="9"/>
        <v>198</v>
      </c>
      <c r="M47" s="127">
        <f t="shared" si="9"/>
        <v>203</v>
      </c>
    </row>
    <row r="48" spans="4:13" ht="34.950000000000003" customHeight="1" thickTop="1" thickBot="1" x14ac:dyDescent="0.3">
      <c r="D48" s="79"/>
      <c r="E48" s="80"/>
      <c r="F48" s="81"/>
      <c r="G48" s="82" t="s">
        <v>58</v>
      </c>
      <c r="H48" s="83"/>
      <c r="I48" s="84" t="s">
        <v>59</v>
      </c>
      <c r="J48" s="85">
        <f>SUM(J44,J47)</f>
        <v>14968</v>
      </c>
      <c r="K48" s="85">
        <f t="shared" ref="K48:M48" si="10">SUM(K44,K47)</f>
        <v>14286.39</v>
      </c>
      <c r="L48" s="85">
        <f t="shared" si="10"/>
        <v>14745</v>
      </c>
      <c r="M48" s="86">
        <f t="shared" si="10"/>
        <v>12909.201000000001</v>
      </c>
    </row>
    <row r="49" spans="4:13" ht="34.950000000000003" customHeight="1" thickTop="1" thickBot="1" x14ac:dyDescent="0.3">
      <c r="D49" s="67"/>
      <c r="E49" s="68"/>
      <c r="F49" s="69"/>
      <c r="G49" s="70"/>
      <c r="H49" s="76" t="s">
        <v>60</v>
      </c>
      <c r="I49" s="63" t="s">
        <v>61</v>
      </c>
      <c r="J49" s="63">
        <v>22987</v>
      </c>
      <c r="K49" s="71">
        <v>20247</v>
      </c>
      <c r="L49" s="71"/>
      <c r="M49" s="72">
        <v>18952</v>
      </c>
    </row>
    <row r="50" spans="4:13" ht="34.950000000000003" customHeight="1" thickTop="1" thickBot="1" x14ac:dyDescent="0.45">
      <c r="D50" s="106" t="s">
        <v>69</v>
      </c>
      <c r="E50" s="106"/>
      <c r="F50" s="106"/>
      <c r="G50" s="106"/>
      <c r="H50" s="107"/>
      <c r="I50" s="108" t="s">
        <v>62</v>
      </c>
      <c r="J50" s="108">
        <f>J44/J49</f>
        <v>0.64401618305999042</v>
      </c>
      <c r="K50" s="108">
        <f t="shared" ref="K50:M50" si="11">K44/K49</f>
        <v>0.69711018916382672</v>
      </c>
      <c r="L50" s="108"/>
      <c r="M50" s="109">
        <f t="shared" si="11"/>
        <v>0.67044116715913893</v>
      </c>
    </row>
    <row r="51" spans="4:13" ht="19.2" customHeight="1" thickTop="1" x14ac:dyDescent="0.4"/>
    <row r="52" spans="4:13" ht="19.2" customHeight="1" x14ac:dyDescent="0.25">
      <c r="D52" s="29"/>
      <c r="E52" s="132" t="s">
        <v>72</v>
      </c>
    </row>
    <row r="55" spans="4:13" ht="30" customHeight="1" x14ac:dyDescent="0.4">
      <c r="D55" s="131" t="s">
        <v>98</v>
      </c>
    </row>
    <row r="56" spans="4:13" ht="30" customHeight="1" x14ac:dyDescent="0.4">
      <c r="D56" s="28"/>
      <c r="E56" s="133" t="s">
        <v>99</v>
      </c>
    </row>
    <row r="57" spans="4:13" ht="19.2" customHeight="1" thickBot="1" x14ac:dyDescent="0.45"/>
    <row r="58" spans="4:13" ht="34.950000000000003" customHeight="1" thickTop="1" thickBot="1" x14ac:dyDescent="0.45">
      <c r="D58" s="97" t="s">
        <v>43</v>
      </c>
      <c r="E58" s="97"/>
      <c r="F58" s="161"/>
      <c r="G58" s="99" t="s">
        <v>44</v>
      </c>
      <c r="H58" s="99" t="s">
        <v>77</v>
      </c>
      <c r="I58" s="99" t="s">
        <v>46</v>
      </c>
      <c r="J58" s="99" t="s">
        <v>55</v>
      </c>
      <c r="K58" s="99" t="s">
        <v>56</v>
      </c>
      <c r="L58" s="99" t="s">
        <v>18</v>
      </c>
      <c r="M58" s="98" t="s">
        <v>47</v>
      </c>
    </row>
    <row r="59" spans="4:13" ht="34.950000000000003" customHeight="1" thickTop="1" x14ac:dyDescent="0.4">
      <c r="D59" s="42" t="s">
        <v>73</v>
      </c>
      <c r="E59" s="43"/>
      <c r="F59" s="40" t="s">
        <v>75</v>
      </c>
      <c r="G59" s="60" t="s">
        <v>23</v>
      </c>
      <c r="H59" s="32"/>
      <c r="I59" s="32" t="s">
        <v>78</v>
      </c>
      <c r="J59" s="102">
        <v>6945.2420000000002</v>
      </c>
      <c r="K59" s="102">
        <v>6298.7340000000004</v>
      </c>
      <c r="L59" s="102">
        <v>6795</v>
      </c>
      <c r="M59" s="103">
        <v>5745.8700000000008</v>
      </c>
    </row>
    <row r="60" spans="4:13" ht="34.950000000000003" customHeight="1" x14ac:dyDescent="0.4">
      <c r="D60" s="42"/>
      <c r="E60" s="43"/>
      <c r="F60" s="40"/>
      <c r="G60" s="59" t="s">
        <v>50</v>
      </c>
      <c r="H60" s="14"/>
      <c r="I60" s="14" t="s">
        <v>78</v>
      </c>
      <c r="J60" s="100">
        <v>1093.69</v>
      </c>
      <c r="K60" s="100">
        <v>732.81</v>
      </c>
      <c r="L60" s="100">
        <v>1002.29</v>
      </c>
      <c r="M60" s="101">
        <v>642.71</v>
      </c>
    </row>
    <row r="61" spans="4:13" ht="34.950000000000003" customHeight="1" x14ac:dyDescent="0.4">
      <c r="D61" s="42"/>
      <c r="E61" s="43"/>
      <c r="F61" s="40"/>
      <c r="G61" s="59" t="s">
        <v>25</v>
      </c>
      <c r="H61" s="14"/>
      <c r="I61" s="14" t="s">
        <v>78</v>
      </c>
      <c r="J61" s="100">
        <v>1961.16</v>
      </c>
      <c r="K61" s="100">
        <v>1464.67</v>
      </c>
      <c r="L61" s="100">
        <v>1678.6569999999999</v>
      </c>
      <c r="M61" s="101">
        <v>1692.2280000000001</v>
      </c>
    </row>
    <row r="62" spans="4:13" ht="34.950000000000003" customHeight="1" x14ac:dyDescent="0.4">
      <c r="D62" s="42"/>
      <c r="E62" s="43"/>
      <c r="F62" s="40"/>
      <c r="G62" s="60" t="s">
        <v>26</v>
      </c>
      <c r="H62" s="32"/>
      <c r="I62" s="32" t="s">
        <v>78</v>
      </c>
      <c r="J62" s="102">
        <v>9545.66</v>
      </c>
      <c r="K62" s="102">
        <v>6834.76</v>
      </c>
      <c r="L62" s="102">
        <v>10038.780000000001</v>
      </c>
      <c r="M62" s="103">
        <v>5108.8900000000003</v>
      </c>
    </row>
    <row r="63" spans="4:13" ht="34.950000000000003" customHeight="1" x14ac:dyDescent="0.4">
      <c r="D63" s="42"/>
      <c r="E63" s="43"/>
      <c r="F63" s="40"/>
      <c r="G63" s="58"/>
      <c r="H63" s="122" t="s">
        <v>79</v>
      </c>
      <c r="I63" s="35" t="s">
        <v>78</v>
      </c>
      <c r="J63" s="36">
        <f>SUM(J59:J62)</f>
        <v>19545.752</v>
      </c>
      <c r="K63" s="36">
        <f t="shared" ref="K63:M63" si="12">SUM(K59:K62)</f>
        <v>15330.974</v>
      </c>
      <c r="L63" s="36">
        <f t="shared" si="12"/>
        <v>19514.726999999999</v>
      </c>
      <c r="M63" s="37">
        <f t="shared" si="12"/>
        <v>13189.698</v>
      </c>
    </row>
    <row r="64" spans="4:13" ht="34.950000000000003" customHeight="1" x14ac:dyDescent="0.4">
      <c r="D64" s="42"/>
      <c r="E64" s="43"/>
      <c r="F64" s="39" t="s">
        <v>76</v>
      </c>
      <c r="G64" s="144" t="s">
        <v>23</v>
      </c>
      <c r="H64" s="34" t="s">
        <v>82</v>
      </c>
      <c r="I64" s="34" t="s">
        <v>78</v>
      </c>
      <c r="J64" s="145">
        <v>4015</v>
      </c>
      <c r="K64" s="145">
        <v>2244</v>
      </c>
      <c r="L64" s="145">
        <v>3193</v>
      </c>
      <c r="M64" s="146">
        <v>1598.81</v>
      </c>
    </row>
    <row r="65" spans="4:13" ht="34.950000000000003" customHeight="1" x14ac:dyDescent="0.4">
      <c r="D65" s="42"/>
      <c r="E65" s="43"/>
      <c r="F65" s="40"/>
      <c r="G65" s="73"/>
      <c r="H65" s="14" t="s">
        <v>80</v>
      </c>
      <c r="I65" s="14" t="s">
        <v>78</v>
      </c>
      <c r="J65" s="15" t="s">
        <v>85</v>
      </c>
      <c r="K65" s="15" t="s">
        <v>85</v>
      </c>
      <c r="L65" s="15">
        <v>0</v>
      </c>
      <c r="M65" s="134">
        <v>0</v>
      </c>
    </row>
    <row r="66" spans="4:13" ht="34.950000000000003" customHeight="1" x14ac:dyDescent="0.4">
      <c r="D66" s="42"/>
      <c r="E66" s="43"/>
      <c r="F66" s="40"/>
      <c r="G66" s="74"/>
      <c r="H66" s="14" t="s">
        <v>81</v>
      </c>
      <c r="I66" s="14" t="s">
        <v>78</v>
      </c>
      <c r="J66" s="15" t="s">
        <v>85</v>
      </c>
      <c r="K66" s="15" t="s">
        <v>85</v>
      </c>
      <c r="L66" s="15">
        <v>0</v>
      </c>
      <c r="M66" s="134">
        <v>0</v>
      </c>
    </row>
    <row r="67" spans="4:13" ht="34.950000000000003" customHeight="1" x14ac:dyDescent="0.4">
      <c r="D67" s="42"/>
      <c r="E67" s="43"/>
      <c r="F67" s="40"/>
      <c r="G67" s="75" t="s">
        <v>50</v>
      </c>
      <c r="H67" s="14" t="s">
        <v>83</v>
      </c>
      <c r="I67" s="14" t="s">
        <v>78</v>
      </c>
      <c r="J67" s="15">
        <v>17</v>
      </c>
      <c r="K67" s="15">
        <v>12</v>
      </c>
      <c r="L67" s="15">
        <v>10.82</v>
      </c>
      <c r="M67" s="134">
        <v>0</v>
      </c>
    </row>
    <row r="68" spans="4:13" ht="34.950000000000003" customHeight="1" x14ac:dyDescent="0.4">
      <c r="D68" s="42"/>
      <c r="E68" s="43"/>
      <c r="F68" s="40"/>
      <c r="G68" s="73"/>
      <c r="H68" s="14" t="s">
        <v>80</v>
      </c>
      <c r="I68" s="14" t="s">
        <v>78</v>
      </c>
      <c r="J68" s="15" t="s">
        <v>85</v>
      </c>
      <c r="K68" s="15" t="s">
        <v>85</v>
      </c>
      <c r="L68" s="15">
        <v>0</v>
      </c>
      <c r="M68" s="134">
        <v>0</v>
      </c>
    </row>
    <row r="69" spans="4:13" ht="34.950000000000003" customHeight="1" x14ac:dyDescent="0.4">
      <c r="D69" s="42"/>
      <c r="E69" s="43"/>
      <c r="F69" s="40"/>
      <c r="G69" s="74"/>
      <c r="H69" s="14" t="s">
        <v>81</v>
      </c>
      <c r="I69" s="14" t="s">
        <v>78</v>
      </c>
      <c r="J69" s="15" t="s">
        <v>85</v>
      </c>
      <c r="K69" s="15" t="s">
        <v>85</v>
      </c>
      <c r="L69" s="15">
        <v>991.47</v>
      </c>
      <c r="M69" s="134">
        <v>642.71</v>
      </c>
    </row>
    <row r="70" spans="4:13" ht="34.950000000000003" customHeight="1" x14ac:dyDescent="0.4">
      <c r="D70" s="42"/>
      <c r="E70" s="43"/>
      <c r="F70" s="40"/>
      <c r="G70" s="75" t="s">
        <v>25</v>
      </c>
      <c r="H70" s="14" t="s">
        <v>83</v>
      </c>
      <c r="I70" s="14" t="s">
        <v>78</v>
      </c>
      <c r="J70" s="15">
        <v>1801</v>
      </c>
      <c r="K70" s="15">
        <v>1311</v>
      </c>
      <c r="L70" s="15">
        <v>1524.3</v>
      </c>
      <c r="M70" s="134">
        <v>1610.28</v>
      </c>
    </row>
    <row r="71" spans="4:13" ht="34.950000000000003" customHeight="1" x14ac:dyDescent="0.4">
      <c r="D71" s="42"/>
      <c r="E71" s="43"/>
      <c r="F71" s="40"/>
      <c r="G71" s="73"/>
      <c r="H71" s="14" t="s">
        <v>80</v>
      </c>
      <c r="I71" s="14" t="s">
        <v>78</v>
      </c>
      <c r="J71" s="15" t="s">
        <v>85</v>
      </c>
      <c r="K71" s="15" t="s">
        <v>85</v>
      </c>
      <c r="L71" s="15">
        <v>0</v>
      </c>
      <c r="M71" s="134">
        <v>0</v>
      </c>
    </row>
    <row r="72" spans="4:13" ht="34.950000000000003" customHeight="1" x14ac:dyDescent="0.4">
      <c r="D72" s="42"/>
      <c r="E72" s="43"/>
      <c r="F72" s="40"/>
      <c r="G72" s="74"/>
      <c r="H72" s="14" t="s">
        <v>81</v>
      </c>
      <c r="I72" s="14" t="s">
        <v>78</v>
      </c>
      <c r="J72" s="15" t="s">
        <v>85</v>
      </c>
      <c r="K72" s="15" t="s">
        <v>85</v>
      </c>
      <c r="L72" s="15">
        <v>153.66</v>
      </c>
      <c r="M72" s="134">
        <v>0</v>
      </c>
    </row>
    <row r="73" spans="4:13" ht="34.950000000000003" customHeight="1" x14ac:dyDescent="0.4">
      <c r="D73" s="42"/>
      <c r="E73" s="43"/>
      <c r="F73" s="40"/>
      <c r="G73" s="75" t="s">
        <v>26</v>
      </c>
      <c r="H73" s="14" t="s">
        <v>83</v>
      </c>
      <c r="I73" s="14" t="s">
        <v>78</v>
      </c>
      <c r="J73" s="15">
        <v>856</v>
      </c>
      <c r="K73" s="15">
        <v>916</v>
      </c>
      <c r="L73" s="15">
        <v>751.53</v>
      </c>
      <c r="M73" s="134">
        <v>535.9</v>
      </c>
    </row>
    <row r="74" spans="4:13" ht="34.950000000000003" customHeight="1" x14ac:dyDescent="0.4">
      <c r="D74" s="42"/>
      <c r="E74" s="43"/>
      <c r="F74" s="40"/>
      <c r="G74" s="73"/>
      <c r="H74" s="14" t="s">
        <v>80</v>
      </c>
      <c r="I74" s="14" t="s">
        <v>78</v>
      </c>
      <c r="J74" s="15">
        <v>734</v>
      </c>
      <c r="K74" s="15">
        <v>751</v>
      </c>
      <c r="L74" s="15">
        <v>489.08</v>
      </c>
      <c r="M74" s="134">
        <v>695.84</v>
      </c>
    </row>
    <row r="75" spans="4:13" ht="34.950000000000003" customHeight="1" x14ac:dyDescent="0.4">
      <c r="D75" s="42"/>
      <c r="E75" s="43"/>
      <c r="F75" s="40"/>
      <c r="G75" s="73"/>
      <c r="H75" s="66" t="s">
        <v>81</v>
      </c>
      <c r="I75" s="66" t="s">
        <v>78</v>
      </c>
      <c r="J75" s="142" t="s">
        <v>85</v>
      </c>
      <c r="K75" s="142" t="s">
        <v>85</v>
      </c>
      <c r="L75" s="142">
        <v>8798.17</v>
      </c>
      <c r="M75" s="143">
        <v>3877.15</v>
      </c>
    </row>
    <row r="76" spans="4:13" ht="34.950000000000003" customHeight="1" x14ac:dyDescent="0.4">
      <c r="D76" s="42"/>
      <c r="E76" s="43"/>
      <c r="F76" s="41"/>
      <c r="G76" s="58"/>
      <c r="H76" s="122" t="s">
        <v>84</v>
      </c>
      <c r="I76" s="35" t="s">
        <v>78</v>
      </c>
      <c r="J76" s="36">
        <f>SUM(J64:J75)</f>
        <v>7423</v>
      </c>
      <c r="K76" s="36">
        <f t="shared" ref="K76:M76" si="13">SUM(K64:K75)</f>
        <v>5234</v>
      </c>
      <c r="L76" s="36">
        <f t="shared" si="13"/>
        <v>15912.029999999999</v>
      </c>
      <c r="M76" s="37">
        <f t="shared" si="13"/>
        <v>8960.69</v>
      </c>
    </row>
    <row r="77" spans="4:13" ht="34.950000000000003" customHeight="1" x14ac:dyDescent="0.4">
      <c r="D77" s="42"/>
      <c r="E77" s="43"/>
      <c r="F77" s="39" t="s">
        <v>86</v>
      </c>
      <c r="G77" s="60" t="s">
        <v>23</v>
      </c>
      <c r="H77" s="32"/>
      <c r="I77" s="32" t="s">
        <v>78</v>
      </c>
      <c r="J77" s="102">
        <v>2930</v>
      </c>
      <c r="K77" s="102">
        <v>4055</v>
      </c>
      <c r="L77" s="102">
        <v>336</v>
      </c>
      <c r="M77" s="103">
        <v>4147.0600000000004</v>
      </c>
    </row>
    <row r="78" spans="4:13" ht="34.950000000000003" customHeight="1" x14ac:dyDescent="0.4">
      <c r="D78" s="42"/>
      <c r="E78" s="43"/>
      <c r="F78" s="40"/>
      <c r="G78" s="59" t="s">
        <v>50</v>
      </c>
      <c r="H78" s="14"/>
      <c r="I78" s="14" t="s">
        <v>78</v>
      </c>
      <c r="J78" s="100">
        <v>1077</v>
      </c>
      <c r="K78" s="100">
        <v>721</v>
      </c>
      <c r="L78" s="100">
        <v>991.47</v>
      </c>
      <c r="M78" s="101">
        <v>642.71</v>
      </c>
    </row>
    <row r="79" spans="4:13" ht="34.950000000000003" customHeight="1" x14ac:dyDescent="0.4">
      <c r="D79" s="42"/>
      <c r="E79" s="43"/>
      <c r="F79" s="40"/>
      <c r="G79" s="59" t="s">
        <v>25</v>
      </c>
      <c r="H79" s="14"/>
      <c r="I79" s="14" t="s">
        <v>78</v>
      </c>
      <c r="J79" s="100">
        <v>160</v>
      </c>
      <c r="K79" s="100">
        <v>187.82000000000005</v>
      </c>
      <c r="L79" s="100">
        <v>155</v>
      </c>
      <c r="M79" s="101">
        <v>81.947999999999993</v>
      </c>
    </row>
    <row r="80" spans="4:13" ht="34.950000000000003" customHeight="1" x14ac:dyDescent="0.4">
      <c r="D80" s="42"/>
      <c r="E80" s="43"/>
      <c r="F80" s="40"/>
      <c r="G80" s="60" t="s">
        <v>26</v>
      </c>
      <c r="H80" s="32"/>
      <c r="I80" s="32" t="s">
        <v>78</v>
      </c>
      <c r="J80" s="102">
        <v>7955</v>
      </c>
      <c r="K80" s="102">
        <v>5168</v>
      </c>
      <c r="L80" s="102">
        <v>8798.17</v>
      </c>
      <c r="M80" s="103">
        <v>3877.15</v>
      </c>
    </row>
    <row r="81" spans="4:13" ht="34.950000000000003" customHeight="1" x14ac:dyDescent="0.4">
      <c r="D81" s="44"/>
      <c r="E81" s="45"/>
      <c r="F81" s="41"/>
      <c r="G81" s="58"/>
      <c r="H81" s="122" t="s">
        <v>87</v>
      </c>
      <c r="I81" s="35" t="s">
        <v>78</v>
      </c>
      <c r="J81" s="36">
        <f>SUM(J77:J80)</f>
        <v>12122</v>
      </c>
      <c r="K81" s="36">
        <f t="shared" ref="K81:M81" si="14">SUM(K77:K80)</f>
        <v>10131.82</v>
      </c>
      <c r="L81" s="36">
        <f t="shared" si="14"/>
        <v>10280.64</v>
      </c>
      <c r="M81" s="37">
        <f t="shared" si="14"/>
        <v>8748.8680000000004</v>
      </c>
    </row>
    <row r="82" spans="4:13" ht="34.950000000000003" customHeight="1" x14ac:dyDescent="0.4">
      <c r="D82" s="147" t="s">
        <v>88</v>
      </c>
      <c r="E82" s="148"/>
      <c r="F82" s="39" t="s">
        <v>75</v>
      </c>
      <c r="G82" s="149" t="s">
        <v>23</v>
      </c>
      <c r="H82" s="34"/>
      <c r="I82" s="34" t="s">
        <v>78</v>
      </c>
      <c r="J82" s="150">
        <v>47.87</v>
      </c>
      <c r="K82" s="150">
        <v>28.35</v>
      </c>
      <c r="L82" s="150">
        <v>55</v>
      </c>
      <c r="M82" s="151">
        <v>61.97</v>
      </c>
    </row>
    <row r="83" spans="4:13" ht="34.950000000000003" customHeight="1" x14ac:dyDescent="0.4">
      <c r="D83" s="42"/>
      <c r="E83" s="43"/>
      <c r="F83" s="40"/>
      <c r="G83" s="59" t="s">
        <v>50</v>
      </c>
      <c r="H83" s="14"/>
      <c r="I83" s="14" t="s">
        <v>78</v>
      </c>
      <c r="J83" s="100">
        <v>177.81</v>
      </c>
      <c r="K83" s="100">
        <v>88.5</v>
      </c>
      <c r="L83" s="100">
        <v>126.71</v>
      </c>
      <c r="M83" s="101">
        <v>27.97</v>
      </c>
    </row>
    <row r="84" spans="4:13" ht="34.950000000000003" customHeight="1" x14ac:dyDescent="0.4">
      <c r="D84" s="42"/>
      <c r="E84" s="43"/>
      <c r="F84" s="40"/>
      <c r="G84" s="59" t="s">
        <v>25</v>
      </c>
      <c r="H84" s="14"/>
      <c r="I84" s="14" t="s">
        <v>78</v>
      </c>
      <c r="J84" s="100">
        <v>1897.89</v>
      </c>
      <c r="K84" s="100">
        <v>1311.26</v>
      </c>
      <c r="L84" s="100">
        <v>1572</v>
      </c>
      <c r="M84" s="101">
        <v>2568.02</v>
      </c>
    </row>
    <row r="85" spans="4:13" ht="34.950000000000003" customHeight="1" x14ac:dyDescent="0.4">
      <c r="D85" s="42"/>
      <c r="E85" s="43"/>
      <c r="F85" s="40"/>
      <c r="G85" s="60" t="s">
        <v>26</v>
      </c>
      <c r="H85" s="32"/>
      <c r="I85" s="32" t="s">
        <v>78</v>
      </c>
      <c r="J85" s="102">
        <v>787.64</v>
      </c>
      <c r="K85" s="102">
        <v>909.66</v>
      </c>
      <c r="L85" s="102">
        <v>1204.94</v>
      </c>
      <c r="M85" s="103">
        <v>701.73</v>
      </c>
    </row>
    <row r="86" spans="4:13" ht="34.950000000000003" customHeight="1" x14ac:dyDescent="0.4">
      <c r="D86" s="42"/>
      <c r="E86" s="43"/>
      <c r="F86" s="40"/>
      <c r="G86" s="58"/>
      <c r="H86" s="122" t="s">
        <v>89</v>
      </c>
      <c r="I86" s="35" t="s">
        <v>78</v>
      </c>
      <c r="J86" s="36">
        <f>SUM(J82:J85)</f>
        <v>2911.21</v>
      </c>
      <c r="K86" s="36">
        <f t="shared" ref="K86:M86" si="15">SUM(K82:K85)</f>
        <v>2337.77</v>
      </c>
      <c r="L86" s="36">
        <f t="shared" si="15"/>
        <v>2958.65</v>
      </c>
      <c r="M86" s="37">
        <f t="shared" si="15"/>
        <v>3359.69</v>
      </c>
    </row>
    <row r="87" spans="4:13" ht="34.950000000000003" customHeight="1" x14ac:dyDescent="0.4">
      <c r="D87" s="42"/>
      <c r="E87" s="43"/>
      <c r="F87" s="39" t="s">
        <v>76</v>
      </c>
      <c r="G87" s="144" t="s">
        <v>23</v>
      </c>
      <c r="H87" s="34" t="s">
        <v>82</v>
      </c>
      <c r="I87" s="34" t="s">
        <v>78</v>
      </c>
      <c r="J87" s="145" t="s">
        <v>85</v>
      </c>
      <c r="K87" s="145" t="s">
        <v>85</v>
      </c>
      <c r="L87" s="145">
        <v>1</v>
      </c>
      <c r="M87" s="146">
        <v>6.75</v>
      </c>
    </row>
    <row r="88" spans="4:13" ht="34.950000000000003" customHeight="1" x14ac:dyDescent="0.4">
      <c r="D88" s="42"/>
      <c r="E88" s="43"/>
      <c r="F88" s="40"/>
      <c r="G88" s="73"/>
      <c r="H88" s="14" t="s">
        <v>80</v>
      </c>
      <c r="I88" s="14" t="s">
        <v>78</v>
      </c>
      <c r="J88" s="15">
        <v>5</v>
      </c>
      <c r="K88" s="15">
        <v>15</v>
      </c>
      <c r="L88" s="15">
        <v>16</v>
      </c>
      <c r="M88" s="134">
        <v>6.59</v>
      </c>
    </row>
    <row r="89" spans="4:13" ht="34.950000000000003" customHeight="1" x14ac:dyDescent="0.4">
      <c r="D89" s="42"/>
      <c r="E89" s="43"/>
      <c r="F89" s="40"/>
      <c r="G89" s="74"/>
      <c r="H89" s="14" t="s">
        <v>81</v>
      </c>
      <c r="I89" s="14" t="s">
        <v>78</v>
      </c>
      <c r="J89" s="15" t="s">
        <v>85</v>
      </c>
      <c r="K89" s="15" t="s">
        <v>85</v>
      </c>
      <c r="L89" s="15">
        <v>39</v>
      </c>
      <c r="M89" s="134">
        <v>0</v>
      </c>
    </row>
    <row r="90" spans="4:13" ht="34.950000000000003" customHeight="1" x14ac:dyDescent="0.4">
      <c r="D90" s="42"/>
      <c r="E90" s="43"/>
      <c r="F90" s="40"/>
      <c r="G90" s="75" t="s">
        <v>50</v>
      </c>
      <c r="H90" s="14" t="s">
        <v>83</v>
      </c>
      <c r="I90" s="14" t="s">
        <v>78</v>
      </c>
      <c r="J90" s="15">
        <v>64</v>
      </c>
      <c r="K90" s="15">
        <v>50</v>
      </c>
      <c r="L90" s="15">
        <v>0</v>
      </c>
      <c r="M90" s="134">
        <v>0</v>
      </c>
    </row>
    <row r="91" spans="4:13" ht="34.950000000000003" customHeight="1" x14ac:dyDescent="0.4">
      <c r="D91" s="42"/>
      <c r="E91" s="43"/>
      <c r="F91" s="40"/>
      <c r="G91" s="73"/>
      <c r="H91" s="14" t="s">
        <v>80</v>
      </c>
      <c r="I91" s="14" t="s">
        <v>78</v>
      </c>
      <c r="J91" s="15" t="s">
        <v>85</v>
      </c>
      <c r="K91" s="15" t="s">
        <v>85</v>
      </c>
      <c r="L91" s="15">
        <v>39.56</v>
      </c>
      <c r="M91" s="134">
        <v>4.1100000000000003</v>
      </c>
    </row>
    <row r="92" spans="4:13" ht="34.950000000000003" customHeight="1" x14ac:dyDescent="0.4">
      <c r="D92" s="42"/>
      <c r="E92" s="43"/>
      <c r="F92" s="40"/>
      <c r="G92" s="74"/>
      <c r="H92" s="14" t="s">
        <v>81</v>
      </c>
      <c r="I92" s="14" t="s">
        <v>78</v>
      </c>
      <c r="J92" s="15" t="s">
        <v>85</v>
      </c>
      <c r="K92" s="15" t="s">
        <v>85</v>
      </c>
      <c r="L92" s="15">
        <v>87.15</v>
      </c>
      <c r="M92" s="134">
        <v>23.86</v>
      </c>
    </row>
    <row r="93" spans="4:13" ht="34.950000000000003" customHeight="1" x14ac:dyDescent="0.4">
      <c r="D93" s="42"/>
      <c r="E93" s="43"/>
      <c r="F93" s="40"/>
      <c r="G93" s="75" t="s">
        <v>25</v>
      </c>
      <c r="H93" s="14" t="s">
        <v>83</v>
      </c>
      <c r="I93" s="14" t="s">
        <v>78</v>
      </c>
      <c r="J93" s="15">
        <v>7</v>
      </c>
      <c r="K93" s="15">
        <v>18</v>
      </c>
      <c r="L93" s="15">
        <v>9</v>
      </c>
      <c r="M93" s="134">
        <v>0</v>
      </c>
    </row>
    <row r="94" spans="4:13" ht="34.950000000000003" customHeight="1" x14ac:dyDescent="0.4">
      <c r="D94" s="42"/>
      <c r="E94" s="43"/>
      <c r="F94" s="40"/>
      <c r="G94" s="73"/>
      <c r="H94" s="14" t="s">
        <v>80</v>
      </c>
      <c r="I94" s="14" t="s">
        <v>78</v>
      </c>
      <c r="J94" s="15">
        <v>1</v>
      </c>
      <c r="K94" s="15">
        <v>1</v>
      </c>
      <c r="L94" s="15">
        <v>1</v>
      </c>
      <c r="M94" s="134">
        <v>31.93</v>
      </c>
    </row>
    <row r="95" spans="4:13" ht="34.950000000000003" customHeight="1" x14ac:dyDescent="0.4">
      <c r="D95" s="42"/>
      <c r="E95" s="43"/>
      <c r="F95" s="40"/>
      <c r="G95" s="74"/>
      <c r="H95" s="14" t="s">
        <v>81</v>
      </c>
      <c r="I95" s="14" t="s">
        <v>78</v>
      </c>
      <c r="J95" s="15">
        <v>1411</v>
      </c>
      <c r="K95" s="15">
        <v>577</v>
      </c>
      <c r="L95" s="15">
        <v>1563</v>
      </c>
      <c r="M95" s="134">
        <v>1491.78</v>
      </c>
    </row>
    <row r="96" spans="4:13" ht="34.950000000000003" customHeight="1" x14ac:dyDescent="0.4">
      <c r="D96" s="42"/>
      <c r="E96" s="43"/>
      <c r="F96" s="40"/>
      <c r="G96" s="75" t="s">
        <v>26</v>
      </c>
      <c r="H96" s="14" t="s">
        <v>83</v>
      </c>
      <c r="I96" s="14" t="s">
        <v>78</v>
      </c>
      <c r="J96" s="15">
        <v>123</v>
      </c>
      <c r="K96" s="15">
        <v>318</v>
      </c>
      <c r="L96" s="15">
        <v>711.13</v>
      </c>
      <c r="M96" s="134">
        <v>256.83999999999997</v>
      </c>
    </row>
    <row r="97" spans="4:13" ht="34.950000000000003" customHeight="1" x14ac:dyDescent="0.4">
      <c r="D97" s="42"/>
      <c r="E97" s="43"/>
      <c r="F97" s="40"/>
      <c r="G97" s="73"/>
      <c r="H97" s="14" t="s">
        <v>80</v>
      </c>
      <c r="I97" s="14" t="s">
        <v>78</v>
      </c>
      <c r="J97" s="15">
        <v>57</v>
      </c>
      <c r="K97" s="15">
        <v>190</v>
      </c>
      <c r="L97" s="15">
        <v>130.56</v>
      </c>
      <c r="M97" s="134">
        <v>116.14</v>
      </c>
    </row>
    <row r="98" spans="4:13" ht="34.950000000000003" customHeight="1" x14ac:dyDescent="0.4">
      <c r="D98" s="42"/>
      <c r="E98" s="43"/>
      <c r="F98" s="40"/>
      <c r="G98" s="73"/>
      <c r="H98" s="66" t="s">
        <v>81</v>
      </c>
      <c r="I98" s="66" t="s">
        <v>78</v>
      </c>
      <c r="J98" s="142">
        <v>9</v>
      </c>
      <c r="K98" s="142" t="s">
        <v>85</v>
      </c>
      <c r="L98" s="142">
        <v>363.25</v>
      </c>
      <c r="M98" s="143">
        <v>328.75</v>
      </c>
    </row>
    <row r="99" spans="4:13" ht="34.950000000000003" customHeight="1" x14ac:dyDescent="0.4">
      <c r="D99" s="42"/>
      <c r="E99" s="43"/>
      <c r="F99" s="41"/>
      <c r="G99" s="58"/>
      <c r="H99" s="122" t="s">
        <v>90</v>
      </c>
      <c r="I99" s="35" t="s">
        <v>78</v>
      </c>
      <c r="J99" s="36">
        <f>SUM(J87:J98)</f>
        <v>1677</v>
      </c>
      <c r="K99" s="36">
        <f t="shared" ref="K99" si="16">SUM(K87:K98)</f>
        <v>1169</v>
      </c>
      <c r="L99" s="36">
        <f t="shared" ref="L99" si="17">SUM(L87:L98)</f>
        <v>2960.65</v>
      </c>
      <c r="M99" s="37">
        <f t="shared" ref="M99" si="18">SUM(M87:M98)</f>
        <v>2266.75</v>
      </c>
    </row>
    <row r="100" spans="4:13" ht="34.950000000000003" customHeight="1" x14ac:dyDescent="0.4">
      <c r="D100" s="42"/>
      <c r="E100" s="43"/>
      <c r="F100" s="40" t="s">
        <v>86</v>
      </c>
      <c r="G100" s="60" t="s">
        <v>23</v>
      </c>
      <c r="H100" s="32"/>
      <c r="I100" s="32" t="s">
        <v>78</v>
      </c>
      <c r="J100" s="102">
        <v>43</v>
      </c>
      <c r="K100" s="102">
        <v>13</v>
      </c>
      <c r="L100" s="102">
        <v>2.7</v>
      </c>
      <c r="M100" s="103">
        <v>48.63</v>
      </c>
    </row>
    <row r="101" spans="4:13" ht="34.950000000000003" customHeight="1" x14ac:dyDescent="0.4">
      <c r="D101" s="42"/>
      <c r="E101" s="43"/>
      <c r="F101" s="40"/>
      <c r="G101" s="59" t="s">
        <v>50</v>
      </c>
      <c r="H101" s="14"/>
      <c r="I101" s="14" t="s">
        <v>78</v>
      </c>
      <c r="J101" s="100">
        <v>113.31999999999994</v>
      </c>
      <c r="K101" s="100">
        <v>39</v>
      </c>
      <c r="L101" s="100">
        <v>87.15</v>
      </c>
      <c r="M101" s="101">
        <v>23.86</v>
      </c>
    </row>
    <row r="102" spans="4:13" ht="34.950000000000003" customHeight="1" x14ac:dyDescent="0.4">
      <c r="D102" s="42"/>
      <c r="E102" s="43"/>
      <c r="F102" s="40"/>
      <c r="G102" s="59" t="s">
        <v>25</v>
      </c>
      <c r="H102" s="14"/>
      <c r="I102" s="14" t="s">
        <v>78</v>
      </c>
      <c r="J102" s="100">
        <v>479</v>
      </c>
      <c r="K102" s="100">
        <v>715</v>
      </c>
      <c r="L102" s="100">
        <v>752</v>
      </c>
      <c r="M102" s="101">
        <v>1044.31</v>
      </c>
    </row>
    <row r="103" spans="4:13" ht="34.950000000000003" customHeight="1" x14ac:dyDescent="0.4">
      <c r="D103" s="42"/>
      <c r="E103" s="43"/>
      <c r="F103" s="40"/>
      <c r="G103" s="60" t="s">
        <v>26</v>
      </c>
      <c r="H103" s="32"/>
      <c r="I103" s="32" t="s">
        <v>78</v>
      </c>
      <c r="J103" s="102">
        <v>599</v>
      </c>
      <c r="K103" s="102">
        <v>402</v>
      </c>
      <c r="L103" s="102">
        <v>363.25</v>
      </c>
      <c r="M103" s="103">
        <v>326.29000000000002</v>
      </c>
    </row>
    <row r="104" spans="4:13" ht="34.950000000000003" customHeight="1" thickBot="1" x14ac:dyDescent="0.45">
      <c r="D104" s="152"/>
      <c r="E104" s="153"/>
      <c r="F104" s="154"/>
      <c r="G104" s="141"/>
      <c r="H104" s="124" t="s">
        <v>91</v>
      </c>
      <c r="I104" s="125" t="s">
        <v>78</v>
      </c>
      <c r="J104" s="126">
        <f>SUM(J100:J103)</f>
        <v>1234.32</v>
      </c>
      <c r="K104" s="126">
        <f t="shared" ref="K104:M104" si="19">SUM(K100:K103)</f>
        <v>1169</v>
      </c>
      <c r="L104" s="126">
        <f t="shared" si="19"/>
        <v>1205.0999999999999</v>
      </c>
      <c r="M104" s="127">
        <f t="shared" si="19"/>
        <v>1443.09</v>
      </c>
    </row>
    <row r="105" spans="4:13" ht="34.950000000000003" customHeight="1" thickTop="1" thickBot="1" x14ac:dyDescent="0.45">
      <c r="D105" s="135"/>
      <c r="E105" s="135"/>
      <c r="F105" s="136"/>
      <c r="G105" s="137"/>
      <c r="H105" s="138" t="s">
        <v>92</v>
      </c>
      <c r="I105" s="84" t="s">
        <v>95</v>
      </c>
      <c r="J105" s="139">
        <f>SUM(J63,J86)</f>
        <v>22456.962</v>
      </c>
      <c r="K105" s="139">
        <f t="shared" ref="K105:M105" si="20">SUM(K63,K86)</f>
        <v>17668.743999999999</v>
      </c>
      <c r="L105" s="139">
        <f t="shared" si="20"/>
        <v>22473.377</v>
      </c>
      <c r="M105" s="140">
        <f t="shared" si="20"/>
        <v>16549.387999999999</v>
      </c>
    </row>
    <row r="106" spans="4:13" ht="34.950000000000003" customHeight="1" thickTop="1" thickBot="1" x14ac:dyDescent="0.45">
      <c r="D106" s="135"/>
      <c r="E106" s="135"/>
      <c r="F106" s="136"/>
      <c r="G106" s="137"/>
      <c r="H106" s="138" t="s">
        <v>93</v>
      </c>
      <c r="I106" s="84" t="s">
        <v>95</v>
      </c>
      <c r="J106" s="139">
        <f>SUM(J76,J99)</f>
        <v>9100</v>
      </c>
      <c r="K106" s="139">
        <f t="shared" ref="K106:M106" si="21">SUM(K76,K99)</f>
        <v>6403</v>
      </c>
      <c r="L106" s="139">
        <f t="shared" si="21"/>
        <v>18872.68</v>
      </c>
      <c r="M106" s="140">
        <f t="shared" si="21"/>
        <v>11227.44</v>
      </c>
    </row>
    <row r="107" spans="4:13" ht="34.950000000000003" customHeight="1" thickTop="1" thickBot="1" x14ac:dyDescent="0.45">
      <c r="D107" s="135"/>
      <c r="E107" s="135"/>
      <c r="F107" s="136"/>
      <c r="G107" s="137"/>
      <c r="H107" s="138" t="s">
        <v>94</v>
      </c>
      <c r="I107" s="84" t="s">
        <v>95</v>
      </c>
      <c r="J107" s="139">
        <f>SUM(J81,J104)</f>
        <v>13356.32</v>
      </c>
      <c r="K107" s="139">
        <f t="shared" ref="K107:M107" si="22">SUM(K81,K104)</f>
        <v>11300.82</v>
      </c>
      <c r="L107" s="139">
        <f t="shared" si="22"/>
        <v>11485.74</v>
      </c>
      <c r="M107" s="140">
        <f t="shared" si="22"/>
        <v>10191.958000000001</v>
      </c>
    </row>
    <row r="108" spans="4:13" ht="34.950000000000003" customHeight="1" thickTop="1" thickBot="1" x14ac:dyDescent="0.45">
      <c r="D108" s="155"/>
      <c r="E108" s="155"/>
      <c r="F108" s="156"/>
      <c r="G108" s="157"/>
      <c r="H108" s="158" t="s">
        <v>96</v>
      </c>
      <c r="I108" s="89" t="s">
        <v>97</v>
      </c>
      <c r="J108" s="159">
        <f>J107/J105*100</f>
        <v>59.475186358689122</v>
      </c>
      <c r="K108" s="159">
        <f t="shared" ref="K108:M108" si="23">K107/K105*100</f>
        <v>63.959385002125792</v>
      </c>
      <c r="L108" s="159">
        <f t="shared" si="23"/>
        <v>51.108206835136528</v>
      </c>
      <c r="M108" s="160">
        <f t="shared" si="23"/>
        <v>61.585105141048125</v>
      </c>
    </row>
    <row r="109" spans="4:13" ht="19.2" customHeight="1" thickTop="1" x14ac:dyDescent="0.4"/>
    <row r="111" spans="4:13" ht="30" customHeight="1" x14ac:dyDescent="0.4">
      <c r="D111" s="131" t="s">
        <v>100</v>
      </c>
    </row>
    <row r="112" spans="4:13" ht="30" customHeight="1" x14ac:dyDescent="0.4">
      <c r="D112" s="28"/>
      <c r="E112" s="133" t="s">
        <v>101</v>
      </c>
    </row>
    <row r="113" spans="5:13" ht="19.2" customHeight="1" thickBot="1" x14ac:dyDescent="0.45"/>
    <row r="114" spans="5:13" ht="34.950000000000003" customHeight="1" thickTop="1" thickBot="1" x14ac:dyDescent="0.45">
      <c r="E114" s="165" t="s">
        <v>104</v>
      </c>
      <c r="F114" s="99" t="s">
        <v>44</v>
      </c>
      <c r="G114" s="99" t="s">
        <v>102</v>
      </c>
      <c r="H114" s="99" t="s">
        <v>46</v>
      </c>
      <c r="I114" s="99" t="s">
        <v>55</v>
      </c>
      <c r="J114" s="99" t="s">
        <v>56</v>
      </c>
      <c r="K114" s="99" t="s">
        <v>18</v>
      </c>
      <c r="L114" s="98" t="s">
        <v>47</v>
      </c>
      <c r="M114" s="12"/>
    </row>
    <row r="115" spans="5:13" ht="34.950000000000003" customHeight="1" thickTop="1" x14ac:dyDescent="0.4">
      <c r="E115" s="166" t="s">
        <v>105</v>
      </c>
      <c r="F115" s="60" t="s">
        <v>23</v>
      </c>
      <c r="G115" s="32" t="s">
        <v>103</v>
      </c>
      <c r="H115" s="32" t="s">
        <v>78</v>
      </c>
      <c r="I115" s="21">
        <v>8547029</v>
      </c>
      <c r="J115" s="21">
        <v>8905651</v>
      </c>
      <c r="K115" s="21">
        <v>8610648.2029729858</v>
      </c>
      <c r="L115" s="162">
        <v>8420272</v>
      </c>
      <c r="M115" s="12"/>
    </row>
    <row r="116" spans="5:13" ht="34.950000000000003" customHeight="1" x14ac:dyDescent="0.4">
      <c r="E116" s="167"/>
      <c r="F116" s="59" t="s">
        <v>50</v>
      </c>
      <c r="G116" s="14" t="s">
        <v>103</v>
      </c>
      <c r="H116" s="14" t="s">
        <v>78</v>
      </c>
      <c r="I116" s="15" t="s">
        <v>85</v>
      </c>
      <c r="J116" s="15" t="s">
        <v>85</v>
      </c>
      <c r="K116" s="15">
        <v>0</v>
      </c>
      <c r="L116" s="134">
        <v>0</v>
      </c>
      <c r="M116" s="12"/>
    </row>
    <row r="117" spans="5:13" ht="34.950000000000003" customHeight="1" x14ac:dyDescent="0.4">
      <c r="E117" s="167"/>
      <c r="F117" s="59" t="s">
        <v>25</v>
      </c>
      <c r="G117" s="14" t="s">
        <v>103</v>
      </c>
      <c r="H117" s="14" t="s">
        <v>78</v>
      </c>
      <c r="I117" s="15">
        <v>4071954</v>
      </c>
      <c r="J117" s="15">
        <v>3684237</v>
      </c>
      <c r="K117" s="15">
        <v>3684237</v>
      </c>
      <c r="L117" s="134">
        <v>3937698</v>
      </c>
      <c r="M117" s="12"/>
    </row>
    <row r="118" spans="5:13" ht="34.950000000000003" customHeight="1" x14ac:dyDescent="0.4">
      <c r="E118" s="167"/>
      <c r="F118" s="60" t="s">
        <v>26</v>
      </c>
      <c r="G118" s="32" t="s">
        <v>103</v>
      </c>
      <c r="H118" s="32" t="s">
        <v>78</v>
      </c>
      <c r="I118" s="21">
        <v>8175326</v>
      </c>
      <c r="J118" s="21">
        <v>6813852</v>
      </c>
      <c r="K118" s="21">
        <v>2985853.52</v>
      </c>
      <c r="L118" s="162">
        <v>6691161</v>
      </c>
      <c r="M118" s="12"/>
    </row>
    <row r="119" spans="5:13" ht="34.950000000000003" customHeight="1" x14ac:dyDescent="0.4">
      <c r="E119" s="167"/>
      <c r="F119" s="65"/>
      <c r="G119" s="175" t="s">
        <v>110</v>
      </c>
      <c r="H119" s="61" t="s">
        <v>78</v>
      </c>
      <c r="I119" s="176">
        <f>SUM(I115:I118)</f>
        <v>20794309</v>
      </c>
      <c r="J119" s="176">
        <f t="shared" ref="J119:L119" si="24">SUM(J115:J118)</f>
        <v>19403740</v>
      </c>
      <c r="K119" s="176">
        <f t="shared" si="24"/>
        <v>15280738.722972985</v>
      </c>
      <c r="L119" s="177">
        <f t="shared" si="24"/>
        <v>19049131</v>
      </c>
      <c r="M119" s="12"/>
    </row>
    <row r="120" spans="5:13" ht="34.950000000000003" customHeight="1" x14ac:dyDescent="0.4">
      <c r="E120" s="178" t="s">
        <v>106</v>
      </c>
      <c r="F120" s="149" t="s">
        <v>23</v>
      </c>
      <c r="G120" s="34"/>
      <c r="H120" s="34" t="s">
        <v>78</v>
      </c>
      <c r="I120" s="145">
        <v>7038038</v>
      </c>
      <c r="J120" s="145">
        <v>7505711</v>
      </c>
      <c r="K120" s="145">
        <v>7132036</v>
      </c>
      <c r="L120" s="146">
        <v>6942187</v>
      </c>
    </row>
    <row r="121" spans="5:13" ht="34.950000000000003" customHeight="1" x14ac:dyDescent="0.4">
      <c r="E121" s="167"/>
      <c r="F121" s="59" t="s">
        <v>50</v>
      </c>
      <c r="G121" s="14"/>
      <c r="H121" s="14" t="s">
        <v>78</v>
      </c>
      <c r="I121" s="15">
        <v>1508991</v>
      </c>
      <c r="J121" s="15">
        <v>1400290</v>
      </c>
      <c r="K121" s="15">
        <v>1478612.2029729863</v>
      </c>
      <c r="L121" s="134">
        <v>1478085</v>
      </c>
    </row>
    <row r="122" spans="5:13" ht="34.950000000000003" customHeight="1" x14ac:dyDescent="0.4">
      <c r="E122" s="167"/>
      <c r="F122" s="59" t="s">
        <v>25</v>
      </c>
      <c r="G122" s="14"/>
      <c r="H122" s="14" t="s">
        <v>78</v>
      </c>
      <c r="I122" s="15">
        <v>4048972</v>
      </c>
      <c r="J122" s="15">
        <v>3648237</v>
      </c>
      <c r="K122" s="15">
        <v>3684237</v>
      </c>
      <c r="L122" s="134">
        <v>3937698</v>
      </c>
    </row>
    <row r="123" spans="5:13" ht="34.950000000000003" customHeight="1" x14ac:dyDescent="0.4">
      <c r="E123" s="167"/>
      <c r="F123" s="60" t="s">
        <v>26</v>
      </c>
      <c r="G123" s="32"/>
      <c r="H123" s="32" t="s">
        <v>78</v>
      </c>
      <c r="I123" s="21">
        <v>3795750</v>
      </c>
      <c r="J123" s="21">
        <v>3090948</v>
      </c>
      <c r="K123" s="21">
        <v>2985853.52</v>
      </c>
      <c r="L123" s="162">
        <v>2502740</v>
      </c>
    </row>
    <row r="124" spans="5:13" ht="34.950000000000003" customHeight="1" x14ac:dyDescent="0.4">
      <c r="E124" s="168"/>
      <c r="F124" s="58"/>
      <c r="G124" s="122" t="s">
        <v>109</v>
      </c>
      <c r="H124" s="35" t="s">
        <v>78</v>
      </c>
      <c r="I124" s="163">
        <f>SUM(I120:I123)</f>
        <v>16391751</v>
      </c>
      <c r="J124" s="163">
        <f t="shared" ref="J124:L124" si="25">SUM(J120:J123)</f>
        <v>15645186</v>
      </c>
      <c r="K124" s="163">
        <f t="shared" si="25"/>
        <v>15280738.722972985</v>
      </c>
      <c r="L124" s="164">
        <f t="shared" si="25"/>
        <v>14860710</v>
      </c>
    </row>
    <row r="125" spans="5:13" ht="34.950000000000003" customHeight="1" x14ac:dyDescent="0.4">
      <c r="E125" s="167" t="s">
        <v>107</v>
      </c>
      <c r="F125" s="60" t="s">
        <v>23</v>
      </c>
      <c r="G125" s="32"/>
      <c r="H125" s="32" t="s">
        <v>78</v>
      </c>
      <c r="I125" s="21">
        <v>0</v>
      </c>
      <c r="J125" s="21" t="s">
        <v>85</v>
      </c>
      <c r="K125" s="21">
        <v>0</v>
      </c>
      <c r="L125" s="162">
        <v>0</v>
      </c>
    </row>
    <row r="126" spans="5:13" ht="34.950000000000003" customHeight="1" x14ac:dyDescent="0.4">
      <c r="E126" s="167"/>
      <c r="F126" s="59" t="s">
        <v>50</v>
      </c>
      <c r="G126" s="14"/>
      <c r="H126" s="14" t="s">
        <v>78</v>
      </c>
      <c r="I126" s="15">
        <v>0</v>
      </c>
      <c r="J126" s="15" t="s">
        <v>85</v>
      </c>
      <c r="K126" s="15">
        <v>0</v>
      </c>
      <c r="L126" s="134">
        <v>0</v>
      </c>
    </row>
    <row r="127" spans="5:13" ht="34.950000000000003" customHeight="1" x14ac:dyDescent="0.4">
      <c r="E127" s="167"/>
      <c r="F127" s="59" t="s">
        <v>25</v>
      </c>
      <c r="G127" s="14"/>
      <c r="H127" s="14" t="s">
        <v>78</v>
      </c>
      <c r="I127" s="15">
        <v>0</v>
      </c>
      <c r="J127" s="15" t="s">
        <v>85</v>
      </c>
      <c r="K127" s="15">
        <v>0</v>
      </c>
      <c r="L127" s="134">
        <v>0</v>
      </c>
    </row>
    <row r="128" spans="5:13" ht="34.950000000000003" customHeight="1" x14ac:dyDescent="0.4">
      <c r="E128" s="167"/>
      <c r="F128" s="60" t="s">
        <v>26</v>
      </c>
      <c r="G128" s="32"/>
      <c r="H128" s="32" t="s">
        <v>78</v>
      </c>
      <c r="I128" s="21">
        <v>0</v>
      </c>
      <c r="J128" s="21">
        <v>336178</v>
      </c>
      <c r="K128" s="21">
        <v>3903528.72</v>
      </c>
      <c r="L128" s="162">
        <v>3312324</v>
      </c>
    </row>
    <row r="129" spans="4:13" ht="34.950000000000003" customHeight="1" thickBot="1" x14ac:dyDescent="0.45">
      <c r="E129" s="169"/>
      <c r="F129" s="170"/>
      <c r="G129" s="171" t="s">
        <v>108</v>
      </c>
      <c r="H129" s="172" t="s">
        <v>78</v>
      </c>
      <c r="I129" s="173">
        <f>SUM(I125:I128)</f>
        <v>0</v>
      </c>
      <c r="J129" s="173">
        <f t="shared" ref="J129:L129" si="26">SUM(J125:J128)</f>
        <v>336178</v>
      </c>
      <c r="K129" s="173">
        <f t="shared" si="26"/>
        <v>3903528.72</v>
      </c>
      <c r="L129" s="174">
        <f t="shared" si="26"/>
        <v>3312324</v>
      </c>
    </row>
    <row r="130" spans="4:13" ht="19.2" customHeight="1" thickTop="1" x14ac:dyDescent="0.4"/>
    <row r="131" spans="4:13" ht="19.2" customHeight="1" x14ac:dyDescent="0.25">
      <c r="E131" s="132" t="s">
        <v>111</v>
      </c>
    </row>
    <row r="133" spans="4:13" ht="30" customHeight="1" x14ac:dyDescent="0.4">
      <c r="D133" s="131" t="s">
        <v>112</v>
      </c>
    </row>
    <row r="134" spans="4:13" ht="30" customHeight="1" x14ac:dyDescent="0.4">
      <c r="D134" s="28"/>
      <c r="E134" s="133" t="s">
        <v>113</v>
      </c>
    </row>
    <row r="135" spans="4:13" ht="19.2" customHeight="1" thickBot="1" x14ac:dyDescent="0.45"/>
    <row r="136" spans="4:13" ht="34.950000000000003" customHeight="1" thickTop="1" thickBot="1" x14ac:dyDescent="0.45">
      <c r="E136" s="165" t="s">
        <v>104</v>
      </c>
      <c r="F136" s="99" t="s">
        <v>44</v>
      </c>
      <c r="G136" s="99" t="s">
        <v>46</v>
      </c>
      <c r="H136" s="99" t="s">
        <v>55</v>
      </c>
      <c r="I136" s="99" t="s">
        <v>56</v>
      </c>
      <c r="J136" s="98" t="s">
        <v>47</v>
      </c>
      <c r="K136" s="12"/>
      <c r="L136" s="12"/>
      <c r="M136" s="12"/>
    </row>
    <row r="137" spans="4:13" ht="34.950000000000003" customHeight="1" thickTop="1" x14ac:dyDescent="0.4">
      <c r="E137" s="189" t="s">
        <v>114</v>
      </c>
      <c r="F137" s="60" t="s">
        <v>23</v>
      </c>
      <c r="G137" s="32" t="s">
        <v>78</v>
      </c>
      <c r="H137" s="179">
        <v>29.506</v>
      </c>
      <c r="I137" s="179">
        <v>22.948</v>
      </c>
      <c r="J137" s="180">
        <v>21.460999999999999</v>
      </c>
      <c r="K137" s="12"/>
      <c r="L137" s="12"/>
      <c r="M137" s="12"/>
    </row>
    <row r="138" spans="4:13" ht="34.950000000000003" customHeight="1" x14ac:dyDescent="0.4">
      <c r="E138" s="189"/>
      <c r="F138" s="59" t="s">
        <v>50</v>
      </c>
      <c r="G138" s="14" t="s">
        <v>78</v>
      </c>
      <c r="H138" s="181">
        <v>100.843</v>
      </c>
      <c r="I138" s="181">
        <v>117.581</v>
      </c>
      <c r="J138" s="182">
        <v>112.419</v>
      </c>
      <c r="K138" s="12"/>
      <c r="L138" s="12"/>
      <c r="M138" s="12"/>
    </row>
    <row r="139" spans="4:13" ht="34.950000000000003" customHeight="1" x14ac:dyDescent="0.4">
      <c r="E139" s="189"/>
      <c r="F139" s="59" t="s">
        <v>25</v>
      </c>
      <c r="G139" s="14" t="s">
        <v>78</v>
      </c>
      <c r="H139" s="181">
        <v>159.97</v>
      </c>
      <c r="I139" s="181">
        <v>121.46</v>
      </c>
      <c r="J139" s="182">
        <v>141.1</v>
      </c>
      <c r="K139" s="12"/>
      <c r="L139" s="12"/>
      <c r="M139" s="12"/>
    </row>
    <row r="140" spans="4:13" ht="34.950000000000003" customHeight="1" x14ac:dyDescent="0.4">
      <c r="E140" s="189"/>
      <c r="F140" s="60" t="s">
        <v>26</v>
      </c>
      <c r="G140" s="32" t="s">
        <v>78</v>
      </c>
      <c r="H140" s="179">
        <v>13.319000000000001</v>
      </c>
      <c r="I140" s="179">
        <v>3.9609999999999999</v>
      </c>
      <c r="J140" s="180">
        <v>0.182</v>
      </c>
      <c r="K140" s="12"/>
      <c r="L140" s="12"/>
      <c r="M140" s="12"/>
    </row>
    <row r="141" spans="4:13" ht="34.950000000000003" customHeight="1" x14ac:dyDescent="0.4">
      <c r="E141" s="189"/>
      <c r="F141" s="65"/>
      <c r="G141" s="175" t="s">
        <v>117</v>
      </c>
      <c r="H141" s="183">
        <f>SUM(H137:H140)</f>
        <v>303.63799999999998</v>
      </c>
      <c r="I141" s="183">
        <f t="shared" ref="I141:J141" si="27">SUM(I137:I140)</f>
        <v>265.95</v>
      </c>
      <c r="J141" s="184">
        <f t="shared" ref="J141" si="28">SUM(J137:J140)</f>
        <v>275.16200000000003</v>
      </c>
      <c r="K141" s="12"/>
      <c r="L141" s="12"/>
      <c r="M141" s="12"/>
    </row>
    <row r="142" spans="4:13" ht="34.950000000000003" customHeight="1" x14ac:dyDescent="0.4">
      <c r="E142" s="189" t="s">
        <v>115</v>
      </c>
      <c r="F142" s="149" t="s">
        <v>23</v>
      </c>
      <c r="G142" s="34" t="s">
        <v>78</v>
      </c>
      <c r="H142" s="185" t="s">
        <v>85</v>
      </c>
      <c r="I142" s="185" t="s">
        <v>85</v>
      </c>
      <c r="J142" s="186">
        <v>0</v>
      </c>
      <c r="K142" s="2"/>
      <c r="L142" s="2"/>
    </row>
    <row r="143" spans="4:13" ht="34.950000000000003" customHeight="1" x14ac:dyDescent="0.4">
      <c r="E143" s="189"/>
      <c r="F143" s="59" t="s">
        <v>50</v>
      </c>
      <c r="G143" s="14" t="s">
        <v>78</v>
      </c>
      <c r="H143" s="181">
        <v>0.111</v>
      </c>
      <c r="I143" s="181" t="s">
        <v>85</v>
      </c>
      <c r="J143" s="182">
        <v>0</v>
      </c>
      <c r="K143" s="2"/>
      <c r="L143" s="2"/>
    </row>
    <row r="144" spans="4:13" ht="34.950000000000003" customHeight="1" x14ac:dyDescent="0.4">
      <c r="E144" s="189"/>
      <c r="F144" s="59" t="s">
        <v>25</v>
      </c>
      <c r="G144" s="14" t="s">
        <v>78</v>
      </c>
      <c r="H144" s="181">
        <v>12.37</v>
      </c>
      <c r="I144" s="181" t="s">
        <v>85</v>
      </c>
      <c r="J144" s="182">
        <v>2.64</v>
      </c>
      <c r="K144" s="2"/>
      <c r="L144" s="2"/>
    </row>
    <row r="145" spans="4:13" ht="34.950000000000003" customHeight="1" x14ac:dyDescent="0.4">
      <c r="E145" s="189"/>
      <c r="F145" s="60" t="s">
        <v>26</v>
      </c>
      <c r="G145" s="32" t="s">
        <v>78</v>
      </c>
      <c r="H145" s="179" t="s">
        <v>85</v>
      </c>
      <c r="I145" s="179" t="s">
        <v>85</v>
      </c>
      <c r="J145" s="180">
        <v>0</v>
      </c>
      <c r="K145" s="2"/>
      <c r="L145" s="2"/>
    </row>
    <row r="146" spans="4:13" ht="34.950000000000003" customHeight="1" x14ac:dyDescent="0.4">
      <c r="E146" s="189"/>
      <c r="F146" s="65"/>
      <c r="G146" s="175" t="s">
        <v>118</v>
      </c>
      <c r="H146" s="183">
        <f>SUM(H142:H145)</f>
        <v>12.481</v>
      </c>
      <c r="I146" s="183">
        <f t="shared" ref="I146:J146" si="29">SUM(I142:I145)</f>
        <v>0</v>
      </c>
      <c r="J146" s="184">
        <f t="shared" ref="J146" si="30">SUM(J142:J145)</f>
        <v>2.64</v>
      </c>
      <c r="K146" s="2"/>
      <c r="L146" s="2"/>
    </row>
    <row r="147" spans="4:13" ht="34.950000000000003" customHeight="1" x14ac:dyDescent="0.4">
      <c r="E147" s="189" t="s">
        <v>116</v>
      </c>
      <c r="F147" s="149" t="s">
        <v>23</v>
      </c>
      <c r="G147" s="34" t="s">
        <v>78</v>
      </c>
      <c r="H147" s="185">
        <v>2.2149999999999999</v>
      </c>
      <c r="I147" s="185">
        <v>2.1339999999999999</v>
      </c>
      <c r="J147" s="186">
        <v>1.0580000000000001</v>
      </c>
      <c r="K147" s="2"/>
      <c r="L147" s="2"/>
    </row>
    <row r="148" spans="4:13" ht="34.950000000000003" customHeight="1" x14ac:dyDescent="0.4">
      <c r="E148" s="189"/>
      <c r="F148" s="59" t="s">
        <v>50</v>
      </c>
      <c r="G148" s="14" t="s">
        <v>78</v>
      </c>
      <c r="H148" s="181">
        <v>2.4350000000000001</v>
      </c>
      <c r="I148" s="181">
        <v>2.5720000000000001</v>
      </c>
      <c r="J148" s="182">
        <v>2.0794999999999999</v>
      </c>
      <c r="K148" s="2"/>
      <c r="L148" s="2"/>
    </row>
    <row r="149" spans="4:13" ht="34.950000000000003" customHeight="1" x14ac:dyDescent="0.4">
      <c r="E149" s="189"/>
      <c r="F149" s="59" t="s">
        <v>25</v>
      </c>
      <c r="G149" s="14" t="s">
        <v>78</v>
      </c>
      <c r="H149" s="181">
        <v>5.55</v>
      </c>
      <c r="I149" s="181">
        <v>4.6500000000000004</v>
      </c>
      <c r="J149" s="182">
        <v>3.62</v>
      </c>
      <c r="K149" s="2"/>
      <c r="L149" s="2"/>
    </row>
    <row r="150" spans="4:13" ht="34.950000000000003" customHeight="1" x14ac:dyDescent="0.4">
      <c r="E150" s="189"/>
      <c r="F150" s="60" t="s">
        <v>26</v>
      </c>
      <c r="G150" s="32" t="s">
        <v>78</v>
      </c>
      <c r="H150" s="179">
        <v>9.8000000000000004E-2</v>
      </c>
      <c r="I150" s="179">
        <v>8.3000000000000004E-2</v>
      </c>
      <c r="J150" s="180">
        <v>4.2999999999999997E-2</v>
      </c>
      <c r="K150" s="2"/>
      <c r="L150" s="2"/>
    </row>
    <row r="151" spans="4:13" ht="34.950000000000003" customHeight="1" thickBot="1" x14ac:dyDescent="0.45">
      <c r="E151" s="190"/>
      <c r="F151" s="170"/>
      <c r="G151" s="171" t="s">
        <v>119</v>
      </c>
      <c r="H151" s="187">
        <f>SUM(H147:H150)</f>
        <v>10.298</v>
      </c>
      <c r="I151" s="187">
        <f t="shared" ref="I151:J151" si="31">SUM(I147:I150)</f>
        <v>9.4390000000000001</v>
      </c>
      <c r="J151" s="188">
        <f t="shared" ref="J151" si="32">SUM(J147:J150)</f>
        <v>6.8005000000000004</v>
      </c>
      <c r="K151" s="2"/>
      <c r="L151" s="2"/>
    </row>
    <row r="152" spans="4:13" ht="19.2" customHeight="1" thickTop="1" x14ac:dyDescent="0.4"/>
    <row r="154" spans="4:13" ht="30" customHeight="1" x14ac:dyDescent="0.4">
      <c r="D154" s="131" t="s">
        <v>120</v>
      </c>
    </row>
    <row r="155" spans="4:13" ht="30" customHeight="1" x14ac:dyDescent="0.4">
      <c r="D155" s="28"/>
      <c r="E155" s="133" t="s">
        <v>121</v>
      </c>
    </row>
    <row r="156" spans="4:13" ht="19.2" customHeight="1" thickBot="1" x14ac:dyDescent="0.45"/>
    <row r="157" spans="4:13" ht="34.950000000000003" customHeight="1" thickTop="1" thickBot="1" x14ac:dyDescent="0.45">
      <c r="E157" s="165" t="s">
        <v>104</v>
      </c>
      <c r="F157" s="99" t="s">
        <v>44</v>
      </c>
      <c r="G157" s="99" t="s">
        <v>46</v>
      </c>
      <c r="H157" s="99" t="s">
        <v>55</v>
      </c>
      <c r="I157" s="99" t="s">
        <v>56</v>
      </c>
      <c r="J157" s="98" t="s">
        <v>47</v>
      </c>
      <c r="K157" s="12"/>
      <c r="L157" s="12"/>
      <c r="M157" s="12"/>
    </row>
    <row r="158" spans="4:13" ht="34.950000000000003" customHeight="1" thickTop="1" x14ac:dyDescent="0.4">
      <c r="E158" s="189" t="s">
        <v>122</v>
      </c>
      <c r="F158" s="60" t="s">
        <v>23</v>
      </c>
      <c r="G158" s="32" t="s">
        <v>78</v>
      </c>
      <c r="H158" s="179">
        <v>3.577</v>
      </c>
      <c r="I158" s="179">
        <v>6.1260000000000003</v>
      </c>
      <c r="J158" s="180">
        <v>5.9470000000000001</v>
      </c>
      <c r="K158" s="12"/>
      <c r="L158" s="12"/>
      <c r="M158" s="12"/>
    </row>
    <row r="159" spans="4:13" ht="34.950000000000003" customHeight="1" x14ac:dyDescent="0.4">
      <c r="E159" s="189"/>
      <c r="F159" s="59" t="s">
        <v>50</v>
      </c>
      <c r="G159" s="14" t="s">
        <v>78</v>
      </c>
      <c r="H159" s="181">
        <v>6.5000000000000002E-2</v>
      </c>
      <c r="I159" s="181">
        <v>0.121</v>
      </c>
      <c r="J159" s="182">
        <v>0.124</v>
      </c>
      <c r="K159" s="12"/>
      <c r="L159" s="12"/>
      <c r="M159" s="12"/>
    </row>
    <row r="160" spans="4:13" ht="34.950000000000003" customHeight="1" x14ac:dyDescent="0.4">
      <c r="E160" s="189"/>
      <c r="F160" s="59" t="s">
        <v>25</v>
      </c>
      <c r="G160" s="14" t="s">
        <v>78</v>
      </c>
      <c r="H160" s="181">
        <v>11.83</v>
      </c>
      <c r="I160" s="181">
        <v>1.321</v>
      </c>
      <c r="J160" s="182">
        <v>2.15</v>
      </c>
      <c r="K160" s="12"/>
      <c r="L160" s="12"/>
      <c r="M160" s="12"/>
    </row>
    <row r="161" spans="4:13" ht="34.950000000000003" customHeight="1" x14ac:dyDescent="0.4">
      <c r="E161" s="189"/>
      <c r="F161" s="60" t="s">
        <v>26</v>
      </c>
      <c r="G161" s="32" t="s">
        <v>78</v>
      </c>
      <c r="H161" s="179">
        <v>5.08</v>
      </c>
      <c r="I161" s="179">
        <v>7.024</v>
      </c>
      <c r="J161" s="180">
        <v>0.71199999999999997</v>
      </c>
      <c r="K161" s="12"/>
      <c r="L161" s="12"/>
      <c r="M161" s="12"/>
    </row>
    <row r="162" spans="4:13" ht="34.950000000000003" customHeight="1" x14ac:dyDescent="0.4">
      <c r="E162" s="189"/>
      <c r="F162" s="65"/>
      <c r="G162" s="175" t="s">
        <v>125</v>
      </c>
      <c r="H162" s="183">
        <f>SUM(H158:H161)</f>
        <v>20.552</v>
      </c>
      <c r="I162" s="183">
        <f t="shared" ref="I162:J162" si="33">SUM(I158:I161)</f>
        <v>14.591999999999999</v>
      </c>
      <c r="J162" s="184">
        <f t="shared" si="33"/>
        <v>8.9329999999999998</v>
      </c>
      <c r="K162" s="12"/>
      <c r="L162" s="12"/>
      <c r="M162" s="12"/>
    </row>
    <row r="163" spans="4:13" ht="34.950000000000003" customHeight="1" x14ac:dyDescent="0.4">
      <c r="E163" s="189" t="s">
        <v>123</v>
      </c>
      <c r="F163" s="149" t="s">
        <v>23</v>
      </c>
      <c r="G163" s="34" t="s">
        <v>78</v>
      </c>
      <c r="H163" s="185">
        <v>45.600999999999999</v>
      </c>
      <c r="I163" s="185">
        <v>29.667999999999999</v>
      </c>
      <c r="J163" s="186">
        <v>29.451000000000001</v>
      </c>
      <c r="K163" s="2"/>
      <c r="L163" s="2"/>
    </row>
    <row r="164" spans="4:13" ht="34.950000000000003" customHeight="1" x14ac:dyDescent="0.4">
      <c r="E164" s="189"/>
      <c r="F164" s="59" t="s">
        <v>50</v>
      </c>
      <c r="G164" s="14" t="s">
        <v>78</v>
      </c>
      <c r="H164" s="181">
        <v>0.48499999999999999</v>
      </c>
      <c r="I164" s="181">
        <v>0.55200000000000005</v>
      </c>
      <c r="J164" s="182">
        <v>0.50800000000000001</v>
      </c>
      <c r="K164" s="2"/>
      <c r="L164" s="2"/>
    </row>
    <row r="165" spans="4:13" ht="34.950000000000003" customHeight="1" x14ac:dyDescent="0.4">
      <c r="E165" s="189"/>
      <c r="F165" s="59" t="s">
        <v>25</v>
      </c>
      <c r="G165" s="14" t="s">
        <v>78</v>
      </c>
      <c r="H165" s="181">
        <v>18.05</v>
      </c>
      <c r="I165" s="181">
        <v>12.707000000000001</v>
      </c>
      <c r="J165" s="182">
        <v>15.52</v>
      </c>
      <c r="K165" s="2"/>
      <c r="L165" s="2"/>
    </row>
    <row r="166" spans="4:13" ht="34.950000000000003" customHeight="1" x14ac:dyDescent="0.4">
      <c r="E166" s="189"/>
      <c r="F166" s="60" t="s">
        <v>26</v>
      </c>
      <c r="G166" s="32" t="s">
        <v>78</v>
      </c>
      <c r="H166" s="179">
        <v>32.231999999999999</v>
      </c>
      <c r="I166" s="179">
        <v>11.787000000000001</v>
      </c>
      <c r="J166" s="180">
        <v>15.26</v>
      </c>
      <c r="K166" s="2"/>
      <c r="L166" s="2"/>
    </row>
    <row r="167" spans="4:13" ht="34.950000000000003" customHeight="1" x14ac:dyDescent="0.4">
      <c r="E167" s="189"/>
      <c r="F167" s="65"/>
      <c r="G167" s="175" t="s">
        <v>126</v>
      </c>
      <c r="H167" s="183">
        <f>SUM(H163:H166)</f>
        <v>96.367999999999995</v>
      </c>
      <c r="I167" s="183">
        <f t="shared" ref="I167:J167" si="34">SUM(I163:I166)</f>
        <v>54.713999999999999</v>
      </c>
      <c r="J167" s="184">
        <f t="shared" si="34"/>
        <v>60.738999999999997</v>
      </c>
      <c r="K167" s="2"/>
      <c r="L167" s="2"/>
    </row>
    <row r="168" spans="4:13" ht="34.950000000000003" customHeight="1" x14ac:dyDescent="0.4">
      <c r="E168" s="189" t="s">
        <v>124</v>
      </c>
      <c r="F168" s="149" t="s">
        <v>23</v>
      </c>
      <c r="G168" s="34" t="s">
        <v>78</v>
      </c>
      <c r="H168" s="185">
        <v>16.245000000000001</v>
      </c>
      <c r="I168" s="185">
        <v>5.9089999999999998</v>
      </c>
      <c r="J168" s="186">
        <v>18.687000000000001</v>
      </c>
      <c r="K168" s="2"/>
      <c r="L168" s="2"/>
    </row>
    <row r="169" spans="4:13" ht="34.950000000000003" customHeight="1" x14ac:dyDescent="0.4">
      <c r="E169" s="189"/>
      <c r="F169" s="59" t="s">
        <v>50</v>
      </c>
      <c r="G169" s="14" t="s">
        <v>78</v>
      </c>
      <c r="H169" s="181">
        <v>0.13700000000000001</v>
      </c>
      <c r="I169" s="181">
        <v>0.125</v>
      </c>
      <c r="J169" s="182">
        <v>0.33700000000000002</v>
      </c>
      <c r="K169" s="2"/>
      <c r="L169" s="2"/>
    </row>
    <row r="170" spans="4:13" ht="34.950000000000003" customHeight="1" x14ac:dyDescent="0.4">
      <c r="E170" s="189"/>
      <c r="F170" s="59" t="s">
        <v>25</v>
      </c>
      <c r="G170" s="14" t="s">
        <v>78</v>
      </c>
      <c r="H170" s="181">
        <v>2.67</v>
      </c>
      <c r="I170" s="181">
        <v>1.177</v>
      </c>
      <c r="J170" s="182">
        <v>4.97</v>
      </c>
      <c r="K170" s="2"/>
      <c r="L170" s="2"/>
    </row>
    <row r="171" spans="4:13" ht="34.950000000000003" customHeight="1" x14ac:dyDescent="0.4">
      <c r="E171" s="189"/>
      <c r="F171" s="60" t="s">
        <v>26</v>
      </c>
      <c r="G171" s="32" t="s">
        <v>78</v>
      </c>
      <c r="H171" s="179">
        <v>3.9220000000000002</v>
      </c>
      <c r="I171" s="179">
        <v>7.8630000000000004</v>
      </c>
      <c r="J171" s="180">
        <v>7.0330000000000004</v>
      </c>
      <c r="K171" s="2"/>
      <c r="L171" s="2"/>
    </row>
    <row r="172" spans="4:13" ht="34.950000000000003" customHeight="1" thickBot="1" x14ac:dyDescent="0.45">
      <c r="E172" s="190"/>
      <c r="F172" s="170"/>
      <c r="G172" s="171" t="s">
        <v>127</v>
      </c>
      <c r="H172" s="187">
        <f>SUM(H168:H171)</f>
        <v>22.974</v>
      </c>
      <c r="I172" s="187">
        <f t="shared" ref="I172:J172" si="35">SUM(I168:I171)</f>
        <v>15.074000000000002</v>
      </c>
      <c r="J172" s="188">
        <f t="shared" si="35"/>
        <v>31.027000000000001</v>
      </c>
      <c r="K172" s="2"/>
      <c r="L172" s="2"/>
    </row>
    <row r="173" spans="4:13" ht="19.2" customHeight="1" thickTop="1" x14ac:dyDescent="0.4"/>
    <row r="174" spans="4:13" ht="30" customHeight="1" x14ac:dyDescent="0.4">
      <c r="D174" s="131" t="s">
        <v>128</v>
      </c>
    </row>
    <row r="175" spans="4:13" ht="30" customHeight="1" x14ac:dyDescent="0.4">
      <c r="D175" s="28"/>
      <c r="E175" s="133" t="s">
        <v>129</v>
      </c>
    </row>
    <row r="176" spans="4:13" ht="19.2" customHeight="1" thickBot="1" x14ac:dyDescent="0.45"/>
    <row r="177" spans="4:13" ht="34.950000000000003" customHeight="1" thickTop="1" thickBot="1" x14ac:dyDescent="0.45">
      <c r="E177" s="165" t="s">
        <v>104</v>
      </c>
      <c r="F177" s="99" t="s">
        <v>44</v>
      </c>
      <c r="G177" s="99" t="s">
        <v>46</v>
      </c>
      <c r="H177" s="99" t="s">
        <v>55</v>
      </c>
      <c r="I177" s="99" t="s">
        <v>56</v>
      </c>
      <c r="J177" s="98" t="s">
        <v>47</v>
      </c>
      <c r="K177" s="12"/>
      <c r="L177" s="12"/>
      <c r="M177" s="12"/>
    </row>
    <row r="178" spans="4:13" ht="34.950000000000003" customHeight="1" thickTop="1" x14ac:dyDescent="0.4">
      <c r="E178" s="191" t="s">
        <v>130</v>
      </c>
      <c r="F178" s="117" t="s">
        <v>23</v>
      </c>
      <c r="G178" s="118" t="s">
        <v>78</v>
      </c>
      <c r="H178" s="194">
        <v>630803</v>
      </c>
      <c r="I178" s="194">
        <v>669935</v>
      </c>
      <c r="J178" s="195">
        <v>676385</v>
      </c>
      <c r="K178" s="12"/>
      <c r="L178" s="12"/>
      <c r="M178" s="12"/>
    </row>
    <row r="179" spans="4:13" ht="34.950000000000003" customHeight="1" x14ac:dyDescent="0.4">
      <c r="E179" s="189"/>
      <c r="F179" s="59" t="s">
        <v>50</v>
      </c>
      <c r="G179" s="14" t="s">
        <v>78</v>
      </c>
      <c r="H179" s="15">
        <v>804</v>
      </c>
      <c r="I179" s="15">
        <v>711.81</v>
      </c>
      <c r="J179" s="134">
        <v>779.98</v>
      </c>
      <c r="K179" s="12"/>
      <c r="L179" s="12"/>
      <c r="M179" s="12"/>
    </row>
    <row r="180" spans="4:13" ht="34.950000000000003" customHeight="1" x14ac:dyDescent="0.4">
      <c r="E180" s="189"/>
      <c r="F180" s="59" t="s">
        <v>25</v>
      </c>
      <c r="G180" s="14" t="s">
        <v>78</v>
      </c>
      <c r="H180" s="15">
        <v>805552</v>
      </c>
      <c r="I180" s="15">
        <v>699389</v>
      </c>
      <c r="J180" s="134">
        <v>563826</v>
      </c>
      <c r="K180" s="12"/>
      <c r="L180" s="12"/>
      <c r="M180" s="12"/>
    </row>
    <row r="181" spans="4:13" ht="34.950000000000003" customHeight="1" x14ac:dyDescent="0.4">
      <c r="E181" s="189"/>
      <c r="F181" s="60" t="s">
        <v>26</v>
      </c>
      <c r="G181" s="32" t="s">
        <v>78</v>
      </c>
      <c r="H181" s="21">
        <v>60777</v>
      </c>
      <c r="I181" s="21">
        <v>44265</v>
      </c>
      <c r="J181" s="162">
        <v>44952.41</v>
      </c>
      <c r="K181" s="12"/>
      <c r="L181" s="12"/>
      <c r="M181" s="12"/>
    </row>
    <row r="182" spans="4:13" ht="34.950000000000003" customHeight="1" thickBot="1" x14ac:dyDescent="0.45">
      <c r="E182" s="190"/>
      <c r="F182" s="170"/>
      <c r="G182" s="171" t="s">
        <v>109</v>
      </c>
      <c r="H182" s="173">
        <f>SUM(H178:H181)</f>
        <v>1497936</v>
      </c>
      <c r="I182" s="173">
        <f t="shared" ref="I182:J182" si="36">SUM(I178:I181)</f>
        <v>1414300.81</v>
      </c>
      <c r="J182" s="174">
        <f t="shared" si="36"/>
        <v>1285943.3899999999</v>
      </c>
      <c r="K182" s="12"/>
      <c r="L182" s="12"/>
      <c r="M182" s="12"/>
    </row>
    <row r="183" spans="4:13" ht="19.2" customHeight="1" thickTop="1" x14ac:dyDescent="0.4"/>
    <row r="184" spans="4:13" ht="30" customHeight="1" x14ac:dyDescent="0.4">
      <c r="D184" s="131" t="s">
        <v>131</v>
      </c>
    </row>
    <row r="185" spans="4:13" ht="30" customHeight="1" x14ac:dyDescent="0.4">
      <c r="D185" s="28"/>
      <c r="E185" s="133" t="s">
        <v>132</v>
      </c>
    </row>
    <row r="186" spans="4:13" ht="19.2" customHeight="1" thickBot="1" x14ac:dyDescent="0.45"/>
    <row r="187" spans="4:13" ht="34.950000000000003" customHeight="1" thickTop="1" thickBot="1" x14ac:dyDescent="0.45">
      <c r="E187" s="165" t="s">
        <v>104</v>
      </c>
      <c r="F187" s="99" t="s">
        <v>44</v>
      </c>
      <c r="G187" s="99" t="s">
        <v>46</v>
      </c>
      <c r="H187" s="99" t="s">
        <v>55</v>
      </c>
      <c r="I187" s="99" t="s">
        <v>56</v>
      </c>
      <c r="J187" s="98" t="s">
        <v>47</v>
      </c>
      <c r="K187" s="12"/>
      <c r="L187" s="12"/>
      <c r="M187" s="12"/>
    </row>
    <row r="188" spans="4:13" ht="34.950000000000003" customHeight="1" thickTop="1" x14ac:dyDescent="0.4">
      <c r="E188" s="191" t="s">
        <v>133</v>
      </c>
      <c r="F188" s="117" t="s">
        <v>23</v>
      </c>
      <c r="G188" s="118" t="s">
        <v>78</v>
      </c>
      <c r="H188" s="192">
        <v>6.6289999999999996</v>
      </c>
      <c r="I188" s="192">
        <v>6.62</v>
      </c>
      <c r="J188" s="193">
        <v>6.601</v>
      </c>
      <c r="K188" s="12"/>
      <c r="L188" s="12"/>
      <c r="M188" s="12"/>
    </row>
    <row r="189" spans="4:13" ht="34.950000000000003" customHeight="1" x14ac:dyDescent="0.4">
      <c r="E189" s="189"/>
      <c r="F189" s="59" t="s">
        <v>50</v>
      </c>
      <c r="G189" s="14" t="s">
        <v>78</v>
      </c>
      <c r="H189" s="181">
        <v>33.152000000000001</v>
      </c>
      <c r="I189" s="181">
        <v>33.405999999999999</v>
      </c>
      <c r="J189" s="182">
        <v>35.19</v>
      </c>
      <c r="K189" s="12"/>
      <c r="L189" s="12"/>
      <c r="M189" s="12"/>
    </row>
    <row r="190" spans="4:13" ht="34.950000000000003" customHeight="1" x14ac:dyDescent="0.4">
      <c r="E190" s="189"/>
      <c r="F190" s="59" t="s">
        <v>25</v>
      </c>
      <c r="G190" s="14" t="s">
        <v>78</v>
      </c>
      <c r="H190" s="181">
        <v>20.355</v>
      </c>
      <c r="I190" s="181">
        <v>10.050000000000001</v>
      </c>
      <c r="J190" s="182">
        <v>32.944000000000003</v>
      </c>
      <c r="K190" s="12"/>
      <c r="L190" s="12"/>
      <c r="M190" s="12"/>
    </row>
    <row r="191" spans="4:13" ht="34.950000000000003" customHeight="1" x14ac:dyDescent="0.4">
      <c r="E191" s="189"/>
      <c r="F191" s="60" t="s">
        <v>26</v>
      </c>
      <c r="G191" s="32" t="s">
        <v>78</v>
      </c>
      <c r="H191" s="179">
        <v>0.78</v>
      </c>
      <c r="I191" s="179">
        <v>0.60499999999999998</v>
      </c>
      <c r="J191" s="180">
        <v>3.2000000000000001E-2</v>
      </c>
      <c r="K191" s="12"/>
      <c r="L191" s="12"/>
      <c r="M191" s="12"/>
    </row>
    <row r="192" spans="4:13" ht="34.950000000000003" customHeight="1" thickBot="1" x14ac:dyDescent="0.45">
      <c r="E192" s="190"/>
      <c r="F192" s="170"/>
      <c r="G192" s="171" t="s">
        <v>134</v>
      </c>
      <c r="H192" s="187">
        <f>SUM(H188:H191)</f>
        <v>60.915999999999997</v>
      </c>
      <c r="I192" s="187">
        <f t="shared" ref="I192:J192" si="37">SUM(I188:I191)</f>
        <v>50.68099999999999</v>
      </c>
      <c r="J192" s="188">
        <f t="shared" si="37"/>
        <v>74.766999999999996</v>
      </c>
      <c r="K192" s="12"/>
      <c r="L192" s="12"/>
      <c r="M192" s="12"/>
    </row>
    <row r="193" ht="19.2" customHeight="1" thickTop="1" x14ac:dyDescent="0.4"/>
  </sheetData>
  <mergeCells count="44">
    <mergeCell ref="E168:E172"/>
    <mergeCell ref="E178:E182"/>
    <mergeCell ref="E188:E192"/>
    <mergeCell ref="E137:E141"/>
    <mergeCell ref="E142:E146"/>
    <mergeCell ref="E147:E151"/>
    <mergeCell ref="E158:E162"/>
    <mergeCell ref="E163:E167"/>
    <mergeCell ref="E115:E119"/>
    <mergeCell ref="E120:E124"/>
    <mergeCell ref="E125:E129"/>
    <mergeCell ref="G64:G66"/>
    <mergeCell ref="G67:G69"/>
    <mergeCell ref="G70:G72"/>
    <mergeCell ref="G73:G75"/>
    <mergeCell ref="F77:F81"/>
    <mergeCell ref="D59:E81"/>
    <mergeCell ref="D82:E104"/>
    <mergeCell ref="F82:F86"/>
    <mergeCell ref="F87:F99"/>
    <mergeCell ref="G87:G89"/>
    <mergeCell ref="G90:G92"/>
    <mergeCell ref="G93:G95"/>
    <mergeCell ref="G96:G98"/>
    <mergeCell ref="F100:F104"/>
    <mergeCell ref="D58:F58"/>
    <mergeCell ref="F59:F63"/>
    <mergeCell ref="F64:F76"/>
    <mergeCell ref="D50:H50"/>
    <mergeCell ref="G48:H48"/>
    <mergeCell ref="D26:F26"/>
    <mergeCell ref="D33:F33"/>
    <mergeCell ref="D5:M5"/>
    <mergeCell ref="D6:M6"/>
    <mergeCell ref="D7:L7"/>
    <mergeCell ref="D14:E18"/>
    <mergeCell ref="D13:E13"/>
    <mergeCell ref="D19:E23"/>
    <mergeCell ref="D24:F24"/>
    <mergeCell ref="D25:F25"/>
    <mergeCell ref="F39:F43"/>
    <mergeCell ref="F34:F38"/>
    <mergeCell ref="D34:E44"/>
    <mergeCell ref="D45:F47"/>
  </mergeCells>
  <phoneticPr fontId="1" type="noConversion"/>
  <pageMargins left="0.23622047244094491" right="0.23622047244094491" top="0.47244094488188981" bottom="0.47244094488188981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"/>
  <sheetViews>
    <sheetView workbookViewId="0">
      <selection activeCell="N35" sqref="N35"/>
    </sheetView>
  </sheetViews>
  <sheetFormatPr defaultColWidth="8.69921875" defaultRowHeight="17.399999999999999" x14ac:dyDescent="0.4"/>
  <cols>
    <col min="1" max="1" width="1" style="1" customWidth="1"/>
    <col min="2" max="4" width="3.19921875" style="1" customWidth="1"/>
    <col min="5" max="16384" width="8.69921875" style="1"/>
  </cols>
  <sheetData>
    <row r="1" spans="2:4" ht="4.95" customHeight="1" x14ac:dyDescent="0.4"/>
    <row r="2" spans="2:4" ht="25.2" x14ac:dyDescent="0.4">
      <c r="B2" s="7" t="s">
        <v>2</v>
      </c>
    </row>
    <row r="3" spans="2:4" ht="4.95" customHeight="1" x14ac:dyDescent="0.4"/>
    <row r="6" spans="2:4" s="9" customFormat="1" x14ac:dyDescent="0.4">
      <c r="B6" s="8" t="s">
        <v>15</v>
      </c>
    </row>
    <row r="7" spans="2:4" x14ac:dyDescent="0.4">
      <c r="C7" s="1" t="s">
        <v>3</v>
      </c>
    </row>
    <row r="8" spans="2:4" x14ac:dyDescent="0.4">
      <c r="C8" s="1" t="s">
        <v>4</v>
      </c>
    </row>
    <row r="9" spans="2:4" x14ac:dyDescent="0.4">
      <c r="C9" s="1" t="s">
        <v>5</v>
      </c>
    </row>
    <row r="10" spans="2:4" x14ac:dyDescent="0.4">
      <c r="D10" s="1" t="s">
        <v>6</v>
      </c>
    </row>
    <row r="11" spans="2:4" x14ac:dyDescent="0.4">
      <c r="D11" s="1" t="s">
        <v>7</v>
      </c>
    </row>
    <row r="14" spans="2:4" s="9" customFormat="1" x14ac:dyDescent="0.4">
      <c r="B14" s="8" t="s">
        <v>16</v>
      </c>
    </row>
    <row r="15" spans="2:4" x14ac:dyDescent="0.4">
      <c r="C15" s="1" t="s">
        <v>8</v>
      </c>
    </row>
    <row r="16" spans="2:4" x14ac:dyDescent="0.4">
      <c r="C16" s="1" t="s">
        <v>9</v>
      </c>
    </row>
    <row r="17" spans="3:5" x14ac:dyDescent="0.4">
      <c r="C17" s="1" t="s">
        <v>5</v>
      </c>
    </row>
    <row r="18" spans="3:5" x14ac:dyDescent="0.4">
      <c r="D18" s="1" t="s">
        <v>10</v>
      </c>
    </row>
    <row r="19" spans="3:5" x14ac:dyDescent="0.4">
      <c r="E19" s="1" t="s">
        <v>11</v>
      </c>
    </row>
    <row r="20" spans="3:5" x14ac:dyDescent="0.4">
      <c r="E20" s="1" t="s">
        <v>12</v>
      </c>
    </row>
    <row r="21" spans="3:5" x14ac:dyDescent="0.4">
      <c r="E21" s="1" t="s">
        <v>13</v>
      </c>
    </row>
    <row r="22" spans="3:5" x14ac:dyDescent="0.4">
      <c r="E22" s="1" t="s">
        <v>14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2024 ESG Data Book</vt:lpstr>
      <vt:lpstr>미팅안건</vt:lpstr>
      <vt:lpstr>'2024 ESG Data Book'!Print_Area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2025-06-25T01:44:06Z</dcterms:modified>
</cp:coreProperties>
</file>